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00" windowHeight="8235" activeTab="0"/>
  </bookViews>
  <sheets>
    <sheet name=" Asegurado _ Tomador" sheetId="1" r:id="rId1"/>
  </sheets>
  <definedNames>
    <definedName name="C_\DOCUME_1\TATIAN_1.ALD\LOCALS_1\Temp\1d\SisInfoData51445760.tmp" localSheetId="0">' Asegurado _ Tomador'!$B$1:$M$50</definedName>
  </definedNames>
  <calcPr fullCalcOnLoad="1"/>
</workbook>
</file>

<file path=xl/sharedStrings.xml><?xml version="1.0" encoding="utf-8"?>
<sst xmlns="http://schemas.openxmlformats.org/spreadsheetml/2006/main" count="550" uniqueCount="290">
  <si>
    <t>AUTOMÓVILES LIV. COL</t>
  </si>
  <si>
    <t>PAGO TOTAL</t>
  </si>
  <si>
    <t>R. CIVIL EXTRAC.</t>
  </si>
  <si>
    <t>OBJETADO</t>
  </si>
  <si>
    <t>PYME</t>
  </si>
  <si>
    <t>BASICO SUSTRACCION CON VIOLENCIA</t>
  </si>
  <si>
    <t>PREDIOS LABORES Y OPERACIONES</t>
  </si>
  <si>
    <t>02/12/2013</t>
  </si>
  <si>
    <t>03/02/2015</t>
  </si>
  <si>
    <t>BASICO - INCENDIO TODO RIESGO</t>
  </si>
  <si>
    <t>25/07/2013</t>
  </si>
  <si>
    <t>07/05/2015</t>
  </si>
  <si>
    <t>R. CIVIL</t>
  </si>
  <si>
    <t>ERRORES U OMISIONES</t>
  </si>
  <si>
    <t>24/02/2014</t>
  </si>
  <si>
    <t>18/03/2014</t>
  </si>
  <si>
    <t>01/03/2014</t>
  </si>
  <si>
    <t>30/12/2014</t>
  </si>
  <si>
    <t>ACTOS MAL INTENCIONADOS DE TERCEROS</t>
  </si>
  <si>
    <t>22/07/2014</t>
  </si>
  <si>
    <t>BASICO - EQUIPO ELECTRONICO</t>
  </si>
  <si>
    <t>11/09/2014</t>
  </si>
  <si>
    <t>31/12/2014</t>
  </si>
  <si>
    <t>14/08/2014</t>
  </si>
  <si>
    <t>09/01/2015</t>
  </si>
  <si>
    <t>02/03/2015</t>
  </si>
  <si>
    <t>10/03/2015</t>
  </si>
  <si>
    <t>22/12/2014</t>
  </si>
  <si>
    <t>27/03/2015</t>
  </si>
  <si>
    <t>23/10/2014</t>
  </si>
  <si>
    <t>05/08/2014</t>
  </si>
  <si>
    <t>25/07/2014</t>
  </si>
  <si>
    <t>06/07/2014</t>
  </si>
  <si>
    <t>16/01/2015</t>
  </si>
  <si>
    <t>18/06/2014</t>
  </si>
  <si>
    <t>28/01/2015</t>
  </si>
  <si>
    <t>06/02/2015</t>
  </si>
  <si>
    <t>21/04/2015</t>
  </si>
  <si>
    <t>22/04/2014</t>
  </si>
  <si>
    <t>08/05/2014</t>
  </si>
  <si>
    <t>DAÑOS PARCIALES DE MENOR CUANTIA</t>
  </si>
  <si>
    <t>13/05/2014</t>
  </si>
  <si>
    <t>14/05/2014</t>
  </si>
  <si>
    <t>HDK457 - NKR [3] 700P REWARD LWB MT 3000CC TD 4X C</t>
  </si>
  <si>
    <t>DAÑOS PARCIALES DE MAYOR CUANTIA</t>
  </si>
  <si>
    <t>10/12/2014</t>
  </si>
  <si>
    <t>29/12/2014</t>
  </si>
  <si>
    <t>BLV945 - ESTEEM 1.3L MT 1300CC CHEVROLET 2001</t>
  </si>
  <si>
    <t>GASTOS DE TRANSPORTE PERDIDAS DE MAYOR C</t>
  </si>
  <si>
    <t>24/06/2015</t>
  </si>
  <si>
    <t>Ramo</t>
  </si>
  <si>
    <t>Amparo</t>
  </si>
  <si>
    <t>Siniestro</t>
  </si>
  <si>
    <t>Ejerc</t>
  </si>
  <si>
    <t>Póliza</t>
  </si>
  <si>
    <t>Ocurrido</t>
  </si>
  <si>
    <t>Aviso</t>
  </si>
  <si>
    <t>No.</t>
  </si>
  <si>
    <t xml:space="preserve">RZN118 - LUV DMAX [2] MT 3000CC 4X2 T CHEVROLET 20    </t>
  </si>
  <si>
    <t>DAÑOS EN LA CUBIERTA Y MERCANCIA DEL LOCAL 44001 COMO CONSECUENCIA DE FUERTE AGUACERO</t>
  </si>
  <si>
    <t>PERDIDA DE UNA FILMADORA MARCA AIGO AHD -X8 S/N  VMD557411600574 CON PLACA DE INVENTARIO 4744</t>
  </si>
  <si>
    <t>DAÑO EN BOARD Y DISCOS DUROS DEL SERVIDOR MARCA DELL POWER COMO CONSECUENCIA DE UN CORTE EN EL FLUIDO ELECTRICO</t>
  </si>
  <si>
    <t>ROTURA DEL VIDRIO DE LA DROGUERIA COLOMBIA FARMA  EN DISTURBIOS</t>
  </si>
  <si>
    <t>INCENDIO EN BODEGAS 37 LOCALES 7, 8 Y 9 AL PARECER PROVOCADO POR ACTO MAL INTENCIONADO DE TERCEROS</t>
  </si>
  <si>
    <t>HURTO DE 18 METROS DE CABLE DE 2x8 ANTIFRAUDE EN  LAS INSTALACIONES DE CORABASTOS</t>
  </si>
  <si>
    <t>HURTO FRONTAL RADIO Y HERRAMIENTAS DEL VEHÍCULO DE PLACAS NVN177 - PARQUEADERO No. 4</t>
  </si>
  <si>
    <t>HURTO DE UNA LLANTA DE REPUESTO CAMIONETA DE PLACAS SLJ932 - PARQUEADERO No. 2</t>
  </si>
  <si>
    <t>DAÑOS AL VEHÍCULO DE PLACAS NCL848 - PARQUEADERO No. 4</t>
  </si>
  <si>
    <t>DAÑOS AL VEHÍCULO DE PLACAS NBT244 - PARQUEADERO No. 2</t>
  </si>
  <si>
    <t>HURTO DE LA RUEDA LIBRE AUTOMATICA DEL VEHICULO DE PLACAS NCW372, EN EL PARQUEADERO NUMERO 4</t>
  </si>
  <si>
    <t>DAÑOS EN VEHÍCULO DE PLACAS ZZS321 EN PARQUEADERO</t>
  </si>
  <si>
    <t>PROCESO DISCIPLINARIO IUS-2011-462708 EN CONTRA DEL SR. HECTOR WILLIAM VARELA - GERENTE GENERAL</t>
  </si>
  <si>
    <t>PROCESO DE RESPONSABILIDAD FISCAL No. 2013-166 EN CONTRA DEL SR. HECTOR WILLIAM VARELA AGUDELO - GERENTE GENERAL</t>
  </si>
  <si>
    <t>PROCESO DE RESPONSABILIDAD FISCAL No. 2013-313 EN CONTRA DEL SR. HECTOR WILLIAM VARELA AGUDELO - GERENTE GENERAL</t>
  </si>
  <si>
    <t>PROCESO DE RESPONSABILIDAD FISCAL No. 2013-060 EN CONTRA DEL SR. HECTOR WILLIAM VARELA AGUDELO - GERENTE GENERAL</t>
  </si>
  <si>
    <t>PROCESO DE RESPONSABILIDAD FISCAL No. 2013-167 EN CONTRA DEL SR. HECTOR WILLIAM VARELA AGUDELO - GERENTE GENERAL</t>
  </si>
  <si>
    <t>PROCESO DE RESPONSABILIDAD FISCAL No. 2014-042 EN CONTRA DEL SR. HECTOR WILLIAM VARELA AGUDELO - GERENTE GENERAL</t>
  </si>
  <si>
    <t>PROCESO DE RESPONSABILIDAD FISCAL No. 2014-096 EN CONTRA DEL SR. HECTOR WILLIAM VARELA AGUDELO - GERENTE GENERAL</t>
  </si>
  <si>
    <t>PROCESO DE RESPONSABILIDAD FISCAL No. 2015-002 EN CONTRA DEL SR. HECTOR WILLIAM VARELA AGUDELO - GERENTE GENERAL</t>
  </si>
  <si>
    <t>DESISTIDO</t>
  </si>
  <si>
    <t>AVISADO</t>
  </si>
  <si>
    <t>ANULADO</t>
  </si>
  <si>
    <t>12/07/2015</t>
  </si>
  <si>
    <t>PAGO PARCIAL</t>
  </si>
  <si>
    <t>18/06/2015</t>
  </si>
  <si>
    <t>07/12/2015</t>
  </si>
  <si>
    <t>27/12/2015</t>
  </si>
  <si>
    <t>06/01/2016</t>
  </si>
  <si>
    <t>16/07/2015</t>
  </si>
  <si>
    <t>10/08/2015</t>
  </si>
  <si>
    <t>HTX790 - STAREX [2] H1 MT 2500CC TD 9P HYUNDAI 201</t>
  </si>
  <si>
    <t>22/02/2016</t>
  </si>
  <si>
    <t>04/03/2016</t>
  </si>
  <si>
    <t>05/11/2015</t>
  </si>
  <si>
    <t>15/12/2015</t>
  </si>
  <si>
    <t>DAÑOS EN LA MERCANCIA DE LA BODEGA 5 PROPIEDAD DEL COMERCIANTE ELMER CAGUEÑAS, COMO CONSECUENCIA DE LA INUNDACION ORIGINADA POR EL FUERTE AGUACERO</t>
  </si>
  <si>
    <t>EN LA PLAZOLETA DE BANCOS SE ENCONTRABAN VARIOS ESTUDIANTES REALIZANDO DESORDENES Y ROMPIENDO UN VIDRIO EN EL LOCAL 12 DE LA BODEGA 41</t>
  </si>
  <si>
    <t>LA DRA. MA. ESPERANZA PENAGOS PARDO JEFE OFC. JURIDICA DE CORABASTOS SE ENCONTRABA EN LA CRA 50 CON CLL 22A A LAS 7AM ESPERANDO TAXI PASO UN MOTOCICLISTA Y LE RAPO DEL BRAZO UN COMPUTADOR PORTATIL MARCA HP 450S/N COD 224010002 DE PROPIEDAD DE CORABASTOS</t>
  </si>
  <si>
    <t>10/08/2011</t>
  </si>
  <si>
    <t>08/07/2016</t>
  </si>
  <si>
    <t>17/02/2016</t>
  </si>
  <si>
    <t>09/06/2016</t>
  </si>
  <si>
    <t>JER58C - BAJAJ PULSAR 220 F MT 220CC AUTECO 2011</t>
  </si>
  <si>
    <t>02/04/2016</t>
  </si>
  <si>
    <t>22/04/2016</t>
  </si>
  <si>
    <t>25/04/2016</t>
  </si>
  <si>
    <t>03/09/2015</t>
  </si>
  <si>
    <t>06/05/2016</t>
  </si>
  <si>
    <t>01/04/2016</t>
  </si>
  <si>
    <t>28/09/2015</t>
  </si>
  <si>
    <t>17/06/2016</t>
  </si>
  <si>
    <t>08/04/2016</t>
  </si>
  <si>
    <t>DAÑO EN EL TELEVISOR LED SONY 70" POR ANEGACION</t>
  </si>
  <si>
    <t>ROTURA DE UN VIDRIO DE LA VENTANA DEL LOCAL 410015 DEL EDF. E PLAZOLETA DE BANCOS</t>
  </si>
  <si>
    <t>PRESUNTOS DAÑOS SUFRIDOS VEHICULO DE PLACAS IJS231, DE PROPIEDAD DE LA SRA. LADY JOHANNA POLOCHE RIVERA</t>
  </si>
  <si>
    <t>PRESUNTOS DAÑOS SUFRIDOS VEHICULO DE PLACAS ZZK325, DE PROPIEDAD DEL SR. JOSE YIMI GARCIA SALAMANCA</t>
  </si>
  <si>
    <t>PROCESO DE RESPONSABILIDAD FISCAL No. 119-2015 EN CONTRA DEL SR. HECTOR WILLIAM VARELA AGUDELO - GERENTE GENERAL</t>
  </si>
  <si>
    <t>DEMANDA INTERPUESTA A CORABASTOS S.A., POR PARTE DE LA SRA. LEONOR MANRIQUE DE VIRGUEZ POR ACCIDENTE DENTRO DE UNA OBRA</t>
  </si>
  <si>
    <t>CONTRATISTAS Y SUBCONTRATISTAS</t>
  </si>
  <si>
    <t>11/11/2011</t>
  </si>
  <si>
    <t>29/11/2016</t>
  </si>
  <si>
    <t>PROCESO JUDICIAL</t>
  </si>
  <si>
    <t>30/12/2012</t>
  </si>
  <si>
    <t>PRESCRITO</t>
  </si>
  <si>
    <t>23/07/2016</t>
  </si>
  <si>
    <t>06/02/2017</t>
  </si>
  <si>
    <t>Vlr Pagado</t>
  </si>
  <si>
    <t>Estado Siniestro</t>
  </si>
  <si>
    <t>Observaciones</t>
  </si>
  <si>
    <t>Pago efectuado por reparación directamente al Taller Centrodiesel S.A.</t>
  </si>
  <si>
    <t>Hechos</t>
  </si>
  <si>
    <t>Pago efectuado a Corabastos el día 27/02/2015</t>
  </si>
  <si>
    <t>Pago efectuado por reparación directamente al Taller Vulcania S.A.</t>
  </si>
  <si>
    <t>Pago efectuado por reparación directamente al Taller CAR HYUNDAI S.A. - Morato</t>
  </si>
  <si>
    <t>Pago efectuado por reparación directamente al Taller CAR Madiautos SAS</t>
  </si>
  <si>
    <t>Pago efectuado a Corabastos el día 16/09/2016</t>
  </si>
  <si>
    <t>No se formalizo el aviso de reclamación según requerimientos del Ajustador.</t>
  </si>
  <si>
    <r>
      <t xml:space="preserve">EN LA BODEGA 39 Y PUERTA 7 HURTAN UN DISPOSITIVO DE FIBRA OPTICA CON SUS CORRESPONDIENTES ACCESORIOS - </t>
    </r>
    <r>
      <rPr>
        <b/>
        <sz val="9"/>
        <rFont val="Arial Narrow"/>
        <family val="2"/>
      </rPr>
      <t>AJUSTADOR AJUSTADORES PUBLICOS LTDA.</t>
    </r>
  </si>
  <si>
    <t>Por circunstancias del evento se afecta la póliza de RCE, se reemplaza por el siniestro RCE 13552</t>
  </si>
  <si>
    <t>Pendiente que el Asegurado suministre documentos requeridos por el ajustador (Ajustadores Públicos Ltda.), para formalizar el aviso de reclamación</t>
  </si>
  <si>
    <r>
      <t xml:space="preserve">DAÑOS TEJAS BODEGA 29, QUE CAUSO DAÑOS EN LOS VEHICULOS DE PLACAS SMT596 Y XUJ374 - </t>
    </r>
    <r>
      <rPr>
        <b/>
        <sz val="9"/>
        <color indexed="8"/>
        <rFont val="Arial Narrow"/>
        <family val="2"/>
      </rPr>
      <t>AJUSTADOR AJUSTADORES PÚBLICOS LTDA.</t>
    </r>
  </si>
  <si>
    <r>
      <t xml:space="preserve">DAÑOS EN EL TECHO E INSTALACIONES ELECTRICAS DEL LOCAL 9 MEGAMARCAS BODEGA 45, COMO CONSECUENCIA DE LA CAIDA DE UN TANQUE DE ALIMENTACIÓN DE AGUA DE 1,000 LT SOBRE EL TECHO DEL LOCAL - </t>
    </r>
    <r>
      <rPr>
        <b/>
        <sz val="9"/>
        <color indexed="8"/>
        <rFont val="Arial Narrow"/>
        <family val="2"/>
      </rPr>
      <t>AJUSTADOR AJUSTADORES PÚBLICOS LTDA.</t>
    </r>
  </si>
  <si>
    <r>
      <t xml:space="preserve">DAÑOS EN EL TECHO E INSTALACIONES ELECTRICAS DEL LOCAL 9 MEGAMARCAS BODEGA 45, COMO CONSECUENCIA DE LA CAIDA DE UN TANQUE DE ALIMENTACIÓN DE AGUA DE 1,000 LT SOBRE EL TECHO DEL LOCAL </t>
    </r>
    <r>
      <rPr>
        <b/>
        <sz val="9"/>
        <color indexed="8"/>
        <rFont val="Arial Narrow"/>
        <family val="2"/>
      </rPr>
      <t>- AJUSTADOR AJUSTADORES PÚBLICOS LTDA.</t>
    </r>
  </si>
  <si>
    <t>VINCULACION DE SEGUROS DEL ESTADO S.A. DENTRO DEL PROCESO DE RESPONSABILIDAD FISCAL NO.2013 012.
ADELANTADO POR LA CONTRALORIA DE CUNDINAMARCA.</t>
  </si>
  <si>
    <r>
      <t xml:space="preserve">DESBORDAMIENTO EN LAS CANALES DE LA CUBIERTA OCASIONANDO INUNDACIÓN EN EL INMUEBLE SERVICAMPO Y CIA, UBICADO EN LA BODEGA E, LOCAL 2 - </t>
    </r>
    <r>
      <rPr>
        <b/>
        <sz val="9"/>
        <color indexed="8"/>
        <rFont val="Arial Narrow"/>
        <family val="2"/>
      </rPr>
      <t>AJUSTADOR MCLARENS</t>
    </r>
  </si>
  <si>
    <t>Con comunicación No. G.I.0743/14 de fecha 28/04/2014 se reconocen honorarios por $10,00,000  -   PAGO 50% HONORARIOS GASTOS DE DEFENSA OCT/2014</t>
  </si>
  <si>
    <t>Con comunicación No. G.I.1152/14 de fecha 07/07/2014 se reconocen honorarios por $10,00,000  -   PAGO 50% HONORARIOS GASTOS DE DEFENSA AGO/2015</t>
  </si>
  <si>
    <t>Con comunicación No. G.I.0301/15 de fecha 09/03/2015 se reconocen honorarios por $6,00,000 -   PAGO 50% HONORARIOS GASTOS DE DEFENSA JUL/2015</t>
  </si>
  <si>
    <t>Con comunicación No. G.I.2081/15 de fecha 15/07/2015 se reconocen honorarios por $10,000,000</t>
  </si>
  <si>
    <t>VINCULACION A SEGUROS DEL ESTADO S.A. DENTRO DEL PROCESO DE RESPONSABILIDAD FISCAL NO.2014 042.
ADELANTADO POR LA CONTRALORIA DE CUNDINAMARCA</t>
  </si>
  <si>
    <t>VINCULACION A SEGUROS DEL ESTADO S.A. DENTRO DEL PROCESO DE RESPONSABILIDAD FISCAL NO.2015 112.
ADELANTADO POR LA CONTRALORIA DE CUNDINAMARCA</t>
  </si>
  <si>
    <t>VINCULACION A SEGUROS DEL ESTADO S.A. DENTRO DEL PROCESO DE RESPONSABILIDAD FISCAL NO.2013 012.
ADELANTADO POR LA CONTRALORIA DE CUNDINAMARCA.</t>
  </si>
  <si>
    <t>Con comunicación No. G.I.1547/16 de fecha 23/08/2016 se reconocen honorarios por $10,000,000 - PAGO 25% HONORARIOS GASTOS DE DEFENSA OCT/2016</t>
  </si>
  <si>
    <t>Con comunicación No. G.I.0165/15 de fecha 05/02/2015 se reconocen honorarios por $10,000,000 - PAGO 50% HONORARIOS GASTOS DE DEFENSA MAR/2015</t>
  </si>
  <si>
    <t>Con Oficio de fecha 27/08/2015, proferido por el Dr. Jaime Flechas de Corabastos notifican decisión de desistimiento.</t>
  </si>
  <si>
    <t>Fecha Formalizado: 19/03/2015 - Objeción médiante comunicación No. G.I. 0539/15, del 15/04/2015</t>
  </si>
  <si>
    <t>Fecha Formalizado: 19/03/2015 - Objeción médiante comunicación No. G.I. 0543/15, del 15/04/2015</t>
  </si>
  <si>
    <t>Fecha Formalizado: 07/05/2015 - Objeción médiante comunicación No. G.I. 0947/15, del 04/06/2015</t>
  </si>
  <si>
    <t>Fecha Formalizado: 10/04/2014 - Fecha aprobación de liquidación: 06/05/2014 - Remisión de autorización de pago: 20/05/2014 - Pago efectuado a Corabastos el día 13/06/2014</t>
  </si>
  <si>
    <t>Fecha Formalizado: 28/01/2015 - Fecha aprobación de liquidación: 25/02/2015 - Remisión de autorización de pago: 06/05/2015 - Pago efectuado a Corabastos el día 29/05/2015</t>
  </si>
  <si>
    <t>Fecha Formalizado: 12/08/2014 - Fecha aprobación de liquidación: 31/08/2014 - Remisión de autorización de pago: - Pago efectuado a Corabastos el día 16/12/2014</t>
  </si>
  <si>
    <r>
      <t xml:space="preserve">EN EL PARQUEADERO No.2 HURTAN APROXIMADAMENTE 150 METROS DE CABLE ENCAUCHETADO - </t>
    </r>
    <r>
      <rPr>
        <b/>
        <sz val="9"/>
        <color indexed="8"/>
        <rFont val="Arial Narrow"/>
        <family val="2"/>
      </rPr>
      <t>AJUSTADOR AJUSTADORES PÚBLICOS LTDA.</t>
    </r>
  </si>
  <si>
    <r>
      <t xml:space="preserve">HURTO DE 28 METROS DE CABLE No. 8 EN LA BODEGA 32 SECTOR DEL MURO </t>
    </r>
    <r>
      <rPr>
        <b/>
        <sz val="9"/>
        <color indexed="8"/>
        <rFont val="Arial Narrow"/>
        <family val="2"/>
      </rPr>
      <t>- AJUSTADOR AJUSTADORES PÚBLICOS LTDA.</t>
    </r>
  </si>
  <si>
    <t>Formalizado: 04/02/2016 - Pago efectuado a Corabastos el día 12/02/2016</t>
  </si>
  <si>
    <t>Fecha Formalizado: 07/12/2015 - Fecha aprobación de liquidación: 06/01/2016 - Remisión de autorización de pago: 16/02/2016 - Pago efectuado a Corabastos el día 23/02/2016</t>
  </si>
  <si>
    <t>Fecha Formalizado: 15/12/2015 - Fecha aprobación de liquidación: 05/01/2016 - Remisión de autorización de pago: 11/02/2016 - Pago efectuado a Corabastos el día 04/03/2016</t>
  </si>
  <si>
    <r>
      <t xml:space="preserve">DAÑOS TEJAS BODEGA 29, QUE CAUSO DAÑOS EN LOS VEHICULOS DE PLACAS SMT596 Y XUJ374 </t>
    </r>
    <r>
      <rPr>
        <b/>
        <sz val="9"/>
        <color indexed="8"/>
        <rFont val="Arial Narrow"/>
        <family val="2"/>
      </rPr>
      <t>- AJUSTADOR AJUSTADORES PÚBLICOS LTDA.</t>
    </r>
  </si>
  <si>
    <t>Fecha Formalizado: 08/06/2016 - Fecha aprobación de liquidación: 22/06/2016 - Remisión de autorización de pago: 01/07/2016 - Pago efectuado a Corabastos el día 19/07/2016</t>
  </si>
  <si>
    <t>Fecha Formalizado: 06/05/2016 - Fecha aprobación de liquidación: 26/05/2016 - Remisión de autorización de pago: 01/07/2016 - Pago efectuado a Corabastos el día 19/07/2016</t>
  </si>
  <si>
    <t>Proceso en curso</t>
  </si>
  <si>
    <t>Fecha Formalizado: 15/12/2015 - Fecha aprobación de liquidación: 05/01/2016 - Remisión de autorización de pago: 19/02/2016 - Pago efectuado al tercero afectado el día 17/03/2016</t>
  </si>
  <si>
    <t>Fecha Formalizado: 10/12/2015 - Fecha aprobación de liquidación: 06/01/2016 - Remisión de autorización de pago:  - Pago efectuado al tercero afectado el día 26/02/2016</t>
  </si>
  <si>
    <t>Formalizado: 05/02/2016 - Pago efectuado al tercero afectado el día 19/02/2016</t>
  </si>
  <si>
    <t>Fecha Formalizado: 11/07/2016 - Fecha aprobación de liquidación: 12/10/2016 - Remisión de autorización de pago:  27/10/2016 - Pago efectuado al tercero afectado el día 08/11/2016</t>
  </si>
  <si>
    <t>11471 (1)</t>
  </si>
  <si>
    <t>13214 (1)</t>
  </si>
  <si>
    <t>11534 (2)</t>
  </si>
  <si>
    <t>13552 (2)</t>
  </si>
  <si>
    <t>12042 (3)</t>
  </si>
  <si>
    <t>13570 (3)</t>
  </si>
  <si>
    <t>12965 (4)</t>
  </si>
  <si>
    <t>14254 (4)</t>
  </si>
  <si>
    <t>09/08/2016</t>
  </si>
  <si>
    <t>06/03/2017</t>
  </si>
  <si>
    <t>DAÑOS AL TAXI DE PLACAS WDD815, AL CERRARSE LA PUERTA DE LA ENTRADA 5 DE CORABASTOS</t>
  </si>
  <si>
    <t>10/07/2016</t>
  </si>
  <si>
    <t>10/03/2017</t>
  </si>
  <si>
    <r>
      <t xml:space="preserve">DAÑOS SUFRIDOS EN LA BODEGA 29 DEBIDO A UN FUERTE VENDAVAL - </t>
    </r>
    <r>
      <rPr>
        <b/>
        <sz val="9"/>
        <color indexed="8"/>
        <rFont val="Arial Narrow"/>
        <family val="2"/>
      </rPr>
      <t>AJUSTADOR AJUSTADORES PÚBLICOS LTDA.</t>
    </r>
  </si>
  <si>
    <r>
      <t xml:space="preserve">DAÑOS SUFRIDOS EN LAS BODEGAS 5, 17 Y 82 DEBIDO A UN FUERTE VENDAVAL - </t>
    </r>
    <r>
      <rPr>
        <b/>
        <sz val="9"/>
        <color indexed="8"/>
        <rFont val="Arial Narrow"/>
        <family val="2"/>
      </rPr>
      <t>AJUSTADOR AJUSTADORES PÚBLICOS LTDA.</t>
    </r>
  </si>
  <si>
    <t>INDEMNIZADO</t>
  </si>
  <si>
    <t>Comunicación No. G.I.0976/17 del 21 de abril de 2017 se realiza liquidación de indemnización</t>
  </si>
  <si>
    <t>Pago efectuado a tercero afectado mediante trasferencia electrónica el día 15/05/2017</t>
  </si>
  <si>
    <t>HURTO REGISTRADO EN EL LOCAL 3 BODEGA 40</t>
  </si>
  <si>
    <t>10/05/2017</t>
  </si>
  <si>
    <t>30/05/2017</t>
  </si>
  <si>
    <t>FALLECIMIENTO SR. EFRAIN FRANCO (Q.E.P.D.) ACCIDENTE CON CAMION DE PLACAS SRO676 - BODEGA 24 SUR</t>
  </si>
  <si>
    <t>Comunicación No. G.I.1377/17 del 7 de junio de 2017 se soliciran documentos</t>
  </si>
  <si>
    <t xml:space="preserve">Pago Electrónico 15/06/2017 OP 330029639 a favor de Agro Veterinaria Servicampo y Cia. Ltda. </t>
  </si>
  <si>
    <t>Pago efectuado a Corabastos por Transferencia Electrónica el 01/08/2017</t>
  </si>
  <si>
    <t>28/06/2017: La corporación de abastos y los afectados llegaron a un arreglo se está a la espera de la solicitud de desistimiento por parte del asegurado - 08/08/2017 DESISTIMIENTO</t>
  </si>
  <si>
    <t>Con comunicación G.I.G.I.1908-17, del 10 de agosto de 2017, se confirma desistimiento</t>
  </si>
  <si>
    <t>28/06/2017</t>
  </si>
  <si>
    <t>29/08/2017</t>
  </si>
  <si>
    <t>RUPTURA DE LA PUERTA DE VIDRIO RECEPCION DEL EDIFICIO ADMINISTRATIVO</t>
  </si>
  <si>
    <t>09/07/2017</t>
  </si>
  <si>
    <t>DAÑOS EN LA PUERTA PEATONAL No. 1 COMO CONSECUENCIA DE FUERTES VIENTOS</t>
  </si>
  <si>
    <t>PROCESO PENAL 110016000049201506063 EN CONTRA DE LA SRA. MARIA ESPERANZA PENAGOS PARDO - JEFE OFICINA JURIDICA</t>
  </si>
  <si>
    <t>PROCESO PENAL 110016000049201506063 EN CONTRA DE LA SRA. DIANA JEANETH TELLEZ PEREZ</t>
  </si>
  <si>
    <t>27/05/2017</t>
  </si>
  <si>
    <t>08/06/2017</t>
  </si>
  <si>
    <t>PAGO COMERCIAL</t>
  </si>
  <si>
    <t>Objeción con comunicación G.I.2056/17 del 25/08/2017 - PAGO COMERCIAL al tercero afectado el 21/09/2017</t>
  </si>
  <si>
    <t>Objeción con comunicación G.I.2527/17 del 11/10/2017</t>
  </si>
  <si>
    <t>RESPONSABILIDAD CIVIL EXTRACONTRACTUAL</t>
  </si>
  <si>
    <t>PERDIDA TOTAL HURTO</t>
  </si>
  <si>
    <t>28/10/2011</t>
  </si>
  <si>
    <t>25/11/2011</t>
  </si>
  <si>
    <t>BST787 - B2200 B22DC3 MT 2200CC 4X2 MAZDA 2006</t>
  </si>
  <si>
    <t>GASTOS DE TRANSPORTE POR PERDIDA TOTAL H</t>
  </si>
  <si>
    <t>PERDIDA PARCIAL DAÑOS</t>
  </si>
  <si>
    <t>05/08/2012</t>
  </si>
  <si>
    <t>06/08/2012</t>
  </si>
  <si>
    <t>RGU053 - FORTUNER 2.7L AT 2700CC 4X4 TOYOTA 2011</t>
  </si>
  <si>
    <t>MANEJO</t>
  </si>
  <si>
    <t>GLOBAL COMERCIAL</t>
  </si>
  <si>
    <t>10/06/2012</t>
  </si>
  <si>
    <t>10/01/2013</t>
  </si>
  <si>
    <t>16/10/2012</t>
  </si>
  <si>
    <t>13/07/2017</t>
  </si>
  <si>
    <t>HDK453 - NKR [3] 700P REWARD LWB MT 3000CC TD 4X C</t>
  </si>
  <si>
    <t>Tomador: CORPORACION DE ABASTOS  DE BOGOTA S.A.</t>
  </si>
  <si>
    <t>Vlr Reserva</t>
  </si>
  <si>
    <t>11/07/2017</t>
  </si>
  <si>
    <t>Pago efectuado a Corabastos el día 18/07/2014</t>
  </si>
  <si>
    <t>Pago efectuado por reparación directamente al Distribuidora Toyota SAS</t>
  </si>
  <si>
    <t>Pago efectuado a Ferreira Martinez Andres del Pilar mediante tranaferencia electrónica del día 06/09/2017</t>
  </si>
  <si>
    <t>FALTANTES DE DINERO EN CAJA MENOR 2011 A CARGO DE LA SRA. ILSE VALBUENA PAIBA - COORDINADOR III</t>
  </si>
  <si>
    <t>Pago efectuado a Corabastos el día 09/05/2013</t>
  </si>
  <si>
    <t>FALTANTES DE DINERO EN CAJA A CARGO DE LA SRA. MARA LILIA CHAVEZ VALERO  - CAJERA</t>
  </si>
  <si>
    <t>Pago efectuado a Corabastos por Transferencia Electrónica el 25/10/2017</t>
  </si>
  <si>
    <t>INCENDIO OCURRIDO EN LA BODEGA 23 RESULTADO AFECTADOS 8 LOCALES COMERCIALES Y SUS CONTENIDOS</t>
  </si>
  <si>
    <t>VINCULACION DE SEGUROS DEL ESTADO S.A. DENTRO DEL PROCESO DE RESPONSABILIDAD FISCAL NO.2013 012 ADELANTADO POR LA CONTRALORIA DE CUNDINAMARCA.</t>
  </si>
  <si>
    <t>FALLECIMIENTO DEL SR. JUAN DAVID GOMEZ DUQUE EN ASCENSOR DENTRO DE LAS INSTALACIONES DE CORABASTOS S.A.</t>
  </si>
  <si>
    <t>Objeción con comunicación D.I.0015/13 del 8/01/2013</t>
  </si>
  <si>
    <t>DAÑOS PRESENTADOS EN EL LOCAL 3, SEGUN SE SEÑALA, DEBIDO A LA FILTRACIN DE AGUA, COMO CONSECUENCIA DE LA RUPTURA ACCIDENTAL DE LA TUBERA DE LA BODEGA 9  DE CORABASTOS</t>
  </si>
  <si>
    <t>Pago efectuado a PABON CAGUENAS JUAN AGUSTIN, el día 14/07/2014</t>
  </si>
  <si>
    <t>Objeción mediante comunicación G.I.0135/15, del 27/01/2015</t>
  </si>
  <si>
    <r>
      <t xml:space="preserve">SE PRESENTA RUPTURA DE UN TUBO DE AGUA POTABLE EN LA BODEGA 82, PRODUCIENDO ACUMILACION DE AGUA EN EL ENTREPISO OCASIONANDO AFECTACION AL LOCAL 477 Y 480 DEL SR. LUIS AFREDO GOMEZ, EN VARIAS MERCANCIAS - </t>
    </r>
    <r>
      <rPr>
        <b/>
        <sz val="9"/>
        <color indexed="8"/>
        <rFont val="Arial Narrow"/>
        <family val="2"/>
      </rPr>
      <t>AJUSTADORES PÚBLICOS LTDA.</t>
    </r>
  </si>
  <si>
    <t>1). Pago Electrónico 14/08/2017 OP330030271 a favor de Corabastos $668,771.                                                                        2). Pago Electrónico 29/08/2017 a favor de MAPFRE $2,491,973</t>
  </si>
  <si>
    <t>Con comunicación No. G.I.0744/14 de fecha 28/04/2014 se reconocen honorarios por $10,000,000  -   PAGO 50% HONORARIOS GASTOS DE DEFENSA NOV/2014, PAGO 50% RESTANTE SEP/2016</t>
  </si>
  <si>
    <t>Con comunicación No. G.I.0870/14 de fecha 19/05/2014 se reconocen honorarios por $10,000,000 -   PAGO 50% HONORARIOS GASTOS DE DEFENSA NOV/2014 - PAGO 50% RESTANTE SEP/2017</t>
  </si>
  <si>
    <t>Con comunicación No. G.I.2180/17 de fecha 07/09/2017 se reconocen honorarios por $20,000,000</t>
  </si>
  <si>
    <t>Con comunicación No. G.I.2203/17 de fecha 07/09/2017 se reconocen honorarios por $20,000,000</t>
  </si>
  <si>
    <t>PROCESO RESPONSABILIDAD FISCAL No. 214-2012 EN CONTRA DEL SR. HECTOR WILLIAM VARELA - GERENTE GENERAL</t>
  </si>
  <si>
    <t>PROCESO RESPONSABILIDAD FISCAL No. 2013012 EN CONTRA DEL SR. HECTOR WILLIAM VARELA - GERENTE GENERAL</t>
  </si>
  <si>
    <t>PROCESO ORDINARIO LABORAL 515/14 EN CONTRA DE LOS SRS. MAURICIO PARRA, JAIME FLECHAS, DIANA TELLEZ Y MARTHA GARCIA</t>
  </si>
  <si>
    <t>Con e-mail del 27 de septiembre de 2017, se informa liquidación por $17,938,039 - Pago electrónico efectuado a Corabastos S.A., el 17/11/2017</t>
  </si>
  <si>
    <t>Con e-mail del 05/10/2017, se informa liquidación por $6,465,914 - Pago electrónico efectuado a Corabastos S.A., el 30/11/2017</t>
  </si>
  <si>
    <t>Con comunicación No. G.I.0499/14 de fecha 20/03/2014 se reconocen honorarios por $10,000,000  -   PAGO 50% HONORARIOS GASTOS DE DEFENSA ABR/2014 - PAGO 50% RESTANTE HONORARIOS DIC/2017</t>
  </si>
  <si>
    <t>PROCESO RESPONSABILIDAD FISCAL 2015-112 EN CONTRA DEL SR. HECTOR WILLIAN VARELA AGUDELO</t>
  </si>
  <si>
    <t>Con comunicaciones No. D.I.0318/18, D.I.0319/18, D.I.0322/18 y D.I.0323/18, de fecha 12/02/2018 se reconocen honorarios en total por proceso de $50,000,000</t>
  </si>
  <si>
    <t>Con comunicación No. G.I.0745/14 de fecha 28/04/2014 se reconocen honorarios por $10,000,000  -   PAGO 50% HONORARIOS GASTOS DE DEFENSA OCT/2014 - PAGO 50% RESTANTE HONORARIOS ENE/2018</t>
  </si>
  <si>
    <t>Con comunicación No. G.I.0308/14 de fecha 20/03/2014 se reconocen honorarios por $10,000,000  -   PAGO 50% HONORARIOS GASTOS DE DEFENSA ABR/2014 - PAGO 50% RESTANTE HONORARIOS ENE/2018</t>
  </si>
  <si>
    <t>Pendiente el Asegurado aporte soportes de pago al tercero afectado, ya que la perdida reclamada es absorbida por el deducible -  Diciembre 2017: Prescripción de las Acciones</t>
  </si>
  <si>
    <t>13/12/2017</t>
  </si>
  <si>
    <t>TUN150 - NPR [4] 700P REWARD [14 MT 5200CC TD 4X C</t>
  </si>
  <si>
    <t>05/08/2016</t>
  </si>
  <si>
    <t>ASISTENCIA JURIDICA</t>
  </si>
  <si>
    <t>(AUTOS) AVISO</t>
  </si>
  <si>
    <t>Pago efectuado a Chaparro Sanchez Anderson Javier mediante tranaferencia electrónica del día 09/02/2018</t>
  </si>
  <si>
    <t>Honorarios abogado</t>
  </si>
  <si>
    <t>Comunicación No. G.I.0263/18 del 6 de febrero de 2018 se solicitan documentos</t>
  </si>
  <si>
    <t>VID GRUPO</t>
  </si>
  <si>
    <t>ENFERMEDADES GRAVES</t>
  </si>
  <si>
    <t>PAGADO</t>
  </si>
  <si>
    <t>TUMOR MALIGNO</t>
  </si>
  <si>
    <t>Pago realizado al asegurado</t>
  </si>
  <si>
    <t>INCAPCIDAD TOTAL Y PERMANENTE</t>
  </si>
  <si>
    <t>SEGÚN DICTAMEN DE COLPENSIONES DEL DIA 19 DE OCTUBRE DEL 2018 LE DECLARAN INCAPACIDAD LABORAL</t>
  </si>
  <si>
    <t>En estudio por parte de la aseguradora</t>
  </si>
  <si>
    <t>HURTO</t>
  </si>
  <si>
    <t>Hurto de Dineros de un comerciante dentro de su propio local</t>
  </si>
  <si>
    <t>Reclamación Grupo GYT en contra del Asegurado, por afectación de mercancía que se encontraba en bodega, por filtración de agua.</t>
  </si>
  <si>
    <t>PENDIENTE</t>
  </si>
  <si>
    <t>EN TRAMITE</t>
  </si>
  <si>
    <t>investigación penal No.11001600049200913201 que adelanta la Fiscalía 212 Seccional de Bogotá,</t>
  </si>
  <si>
    <t>DAÑOS POR AGUA</t>
  </si>
  <si>
    <t>El 2 de septiembre, en horas de la noche se presento en  la bodega 40 Local 14, segundo piso, ruptura de un tubo del local, el cual se encuentra vacío, lo anterior generando daños por la filtración de agua en el primer piso, bodega 40 Local 08-10-13, donde funciona actualmente el banco AV Villas; este hecho genero daños a bienes muebles de propiedad de banco AV Villas e inmueble de CORABASTOS,</t>
  </si>
  <si>
    <t>Daños a bienes muebles de propiedad del banco AV Villas, debido a  ruptura de un tubo del local bodega 40 Local 14, segundo piso, generando filtración de agua al primer piso donde funciona actualmente el banco AV Villas.</t>
  </si>
  <si>
    <t>Afectación mercancía (cajas de bananos) de locatario Bananos de Urabá.</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</si>
</sst>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240A]dddd\,\ dd&quot; de &quot;mmmm&quot; de &quot;yyyy"/>
    <numFmt numFmtId="181" formatCode="[$-240A]hh:mm:ss\ AM/PM"/>
    <numFmt numFmtId="182" formatCode="_(* #,##0.0_);_(* \(#,##0.0\);_(* &quot;-&quot;??_);_(@_)"/>
    <numFmt numFmtId="183" formatCode="_(* #,##0_);_(* \(#,##0\);_(* &quot;-&quot;??_);_(@_)"/>
    <numFmt numFmtId="184" formatCode="[$$-240A]#,##0;[Red]\-[$$-240A]#,##0"/>
    <numFmt numFmtId="185" formatCode="[$-C0A]dddd\,\ d&quot; de &quot;mmmm&quot; de &quot;yyyy"/>
    <numFmt numFmtId="186" formatCode="dd/mm/yyyy;@"/>
  </numFmts>
  <fonts count="41">
    <font>
      <sz val="10"/>
      <name val="Arial"/>
      <family val="0"/>
    </font>
    <font>
      <b/>
      <sz val="9"/>
      <color indexed="8"/>
      <name val="Arial Narrow"/>
      <family val="2"/>
    </font>
    <font>
      <sz val="9"/>
      <name val="Arial Narrow"/>
      <family val="2"/>
    </font>
    <font>
      <b/>
      <sz val="9"/>
      <color indexed="18"/>
      <name val="Arial Narrow"/>
      <family val="2"/>
    </font>
    <font>
      <sz val="9"/>
      <color indexed="8"/>
      <name val="Arial Narrow"/>
      <family val="2"/>
    </font>
    <font>
      <b/>
      <sz val="9"/>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23"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63">
    <xf numFmtId="0" fontId="0" fillId="0" borderId="0" xfId="0" applyAlignment="1">
      <alignment/>
    </xf>
    <xf numFmtId="0" fontId="1"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49" fontId="4" fillId="0" borderId="10" xfId="0" applyNumberFormat="1" applyFont="1" applyFill="1" applyBorder="1" applyAlignment="1">
      <alignment horizontal="left" vertical="center" wrapText="1"/>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2" fillId="0" borderId="10" xfId="0" applyFont="1" applyFill="1" applyBorder="1" applyAlignment="1">
      <alignment horizontal="center" vertical="center"/>
    </xf>
    <xf numFmtId="49" fontId="4" fillId="0" borderId="10" xfId="0" applyNumberFormat="1" applyFont="1" applyFill="1" applyBorder="1" applyAlignment="1">
      <alignment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Fill="1" applyAlignment="1">
      <alignment/>
    </xf>
    <xf numFmtId="49" fontId="4" fillId="0" borderId="10" xfId="0" applyNumberFormat="1" applyFont="1" applyBorder="1" applyAlignment="1">
      <alignment vertical="center"/>
    </xf>
    <xf numFmtId="49" fontId="4" fillId="0" borderId="10" xfId="0" applyNumberFormat="1" applyFont="1" applyBorder="1" applyAlignment="1">
      <alignment vertical="center" wrapText="1"/>
    </xf>
    <xf numFmtId="0" fontId="2" fillId="0" borderId="10" xfId="0" applyFont="1" applyBorder="1" applyAlignment="1">
      <alignment horizontal="left" vertical="center" wrapText="1"/>
    </xf>
    <xf numFmtId="49" fontId="4" fillId="0" borderId="10"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vertical="center"/>
    </xf>
    <xf numFmtId="49" fontId="2" fillId="0" borderId="10" xfId="0" applyNumberFormat="1" applyFont="1" applyFill="1" applyBorder="1" applyAlignment="1">
      <alignment vertical="center" wrapText="1"/>
    </xf>
    <xf numFmtId="0" fontId="1" fillId="0" borderId="0" xfId="0" applyFont="1" applyFill="1" applyAlignment="1">
      <alignment horizontal="left"/>
    </xf>
    <xf numFmtId="0" fontId="2" fillId="0" borderId="0" xfId="0" applyFont="1" applyFill="1" applyAlignment="1">
      <alignment horizontal="center"/>
    </xf>
    <xf numFmtId="0" fontId="2" fillId="0" borderId="0" xfId="0" applyFont="1" applyAlignment="1">
      <alignment wrapText="1"/>
    </xf>
    <xf numFmtId="184" fontId="2" fillId="0" borderId="0" xfId="0" applyNumberFormat="1" applyFont="1" applyAlignment="1">
      <alignment/>
    </xf>
    <xf numFmtId="184" fontId="4" fillId="0" borderId="10" xfId="0" applyNumberFormat="1" applyFont="1" applyBorder="1" applyAlignment="1">
      <alignment vertical="center"/>
    </xf>
    <xf numFmtId="184" fontId="4" fillId="0" borderId="10" xfId="0" applyNumberFormat="1" applyFont="1" applyFill="1" applyBorder="1" applyAlignment="1">
      <alignment vertical="center"/>
    </xf>
    <xf numFmtId="184" fontId="2" fillId="0" borderId="10" xfId="0" applyNumberFormat="1" applyFont="1" applyFill="1" applyBorder="1" applyAlignment="1">
      <alignment vertical="center"/>
    </xf>
    <xf numFmtId="0" fontId="4" fillId="0" borderId="10" xfId="0" applyFont="1" applyBorder="1" applyAlignment="1">
      <alignment vertical="center"/>
    </xf>
    <xf numFmtId="0" fontId="40" fillId="0" borderId="10" xfId="52" applyFont="1" applyBorder="1" applyAlignment="1">
      <alignment horizontal="center" vertical="center"/>
      <protection/>
    </xf>
    <xf numFmtId="0" fontId="4"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184"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49" fontId="40" fillId="0" borderId="10" xfId="52" applyNumberFormat="1" applyFont="1" applyBorder="1" applyAlignment="1">
      <alignment vertical="center"/>
      <protection/>
    </xf>
    <xf numFmtId="184" fontId="40" fillId="0" borderId="10" xfId="52" applyNumberFormat="1" applyFont="1" applyBorder="1" applyAlignment="1">
      <alignment vertical="center"/>
      <protection/>
    </xf>
    <xf numFmtId="49" fontId="40" fillId="0" borderId="10" xfId="52" applyNumberFormat="1" applyFont="1" applyBorder="1" applyAlignment="1">
      <alignment vertical="center" wrapText="1"/>
      <protection/>
    </xf>
    <xf numFmtId="49" fontId="4" fillId="0" borderId="10" xfId="0" applyNumberFormat="1" applyFont="1" applyBorder="1" applyAlignment="1">
      <alignment horizontal="left" vertical="center" wrapText="1"/>
    </xf>
    <xf numFmtId="184" fontId="4" fillId="0" borderId="10" xfId="47" applyNumberFormat="1" applyFont="1" applyFill="1" applyBorder="1" applyAlignment="1">
      <alignment vertical="center"/>
    </xf>
    <xf numFmtId="184" fontId="4" fillId="0" borderId="10" xfId="47" applyNumberFormat="1" applyFont="1" applyBorder="1" applyAlignment="1">
      <alignment vertical="center"/>
    </xf>
    <xf numFmtId="184" fontId="2" fillId="0" borderId="10" xfId="47" applyNumberFormat="1" applyFont="1" applyFill="1" applyBorder="1" applyAlignment="1">
      <alignment vertical="center"/>
    </xf>
    <xf numFmtId="49" fontId="2" fillId="0" borderId="10" xfId="0" applyNumberFormat="1"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184" fontId="2" fillId="0" borderId="0" xfId="0" applyNumberFormat="1"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186" fontId="2" fillId="0" borderId="0" xfId="0" applyNumberFormat="1" applyFont="1" applyAlignment="1">
      <alignment horizontal="center"/>
    </xf>
    <xf numFmtId="186" fontId="3" fillId="0" borderId="10" xfId="0" applyNumberFormat="1" applyFont="1" applyBorder="1" applyAlignment="1">
      <alignment horizontal="center" vertical="center"/>
    </xf>
    <xf numFmtId="186" fontId="40" fillId="0" borderId="10" xfId="52" applyNumberFormat="1" applyFont="1" applyBorder="1" applyAlignment="1">
      <alignment horizontal="center" vertical="center"/>
      <protection/>
    </xf>
    <xf numFmtId="186" fontId="4" fillId="0" borderId="10" xfId="0" applyNumberFormat="1" applyFont="1" applyBorder="1" applyAlignment="1">
      <alignment horizontal="center" vertical="center"/>
    </xf>
    <xf numFmtId="186" fontId="4" fillId="0" borderId="10" xfId="0" applyNumberFormat="1" applyFont="1" applyFill="1" applyBorder="1" applyAlignment="1">
      <alignment horizontal="center" vertical="center"/>
    </xf>
    <xf numFmtId="186" fontId="2" fillId="0" borderId="10" xfId="0" applyNumberFormat="1" applyFont="1" applyFill="1" applyBorder="1" applyAlignment="1">
      <alignment horizontal="center" vertical="center"/>
    </xf>
    <xf numFmtId="186" fontId="2" fillId="0" borderId="0" xfId="0" applyNumberFormat="1" applyFont="1" applyAlignment="1">
      <alignment horizontal="center" vertical="center"/>
    </xf>
    <xf numFmtId="0" fontId="2" fillId="0" borderId="0" xfId="0" applyFont="1" applyFill="1" applyAlignment="1">
      <alignment wrapText="1"/>
    </xf>
    <xf numFmtId="184" fontId="5" fillId="0" borderId="10" xfId="0" applyNumberFormat="1" applyFont="1" applyBorder="1" applyAlignment="1">
      <alignment vertical="center"/>
    </xf>
    <xf numFmtId="0" fontId="2" fillId="0" borderId="0" xfId="0" applyFont="1" applyFill="1" applyBorder="1" applyAlignment="1">
      <alignment horizontal="center" vertical="center"/>
    </xf>
    <xf numFmtId="14" fontId="2" fillId="0" borderId="1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184" fontId="5" fillId="0" borderId="10" xfId="0" applyNumberFormat="1"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Bueno"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3" topLeftCell="A4" activePane="bottomLeft" state="frozen"/>
      <selection pane="topLeft" activeCell="A1" sqref="A1"/>
      <selection pane="bottomLeft" activeCell="L90" sqref="L90"/>
    </sheetView>
  </sheetViews>
  <sheetFormatPr defaultColWidth="11.421875" defaultRowHeight="12.75"/>
  <cols>
    <col min="1" max="1" width="4.00390625" style="44" customWidth="1"/>
    <col min="2" max="2" width="19.00390625" style="45" customWidth="1"/>
    <col min="3" max="3" width="39.8515625" style="45" bestFit="1" customWidth="1"/>
    <col min="4" max="4" width="8.28125" style="46" bestFit="1" customWidth="1"/>
    <col min="5" max="5" width="5.421875" style="46" bestFit="1" customWidth="1"/>
    <col min="6" max="6" width="11.00390625" style="46" bestFit="1" customWidth="1"/>
    <col min="7" max="8" width="10.140625" style="56" bestFit="1" customWidth="1"/>
    <col min="9" max="9" width="12.140625" style="47" bestFit="1" customWidth="1"/>
    <col min="10" max="10" width="10.421875" style="47" bestFit="1" customWidth="1"/>
    <col min="11" max="11" width="15.421875" style="46" bestFit="1" customWidth="1"/>
    <col min="12" max="12" width="35.140625" style="48" customWidth="1"/>
    <col min="13" max="13" width="35.8515625" style="49" customWidth="1"/>
    <col min="14" max="14" width="17.140625" style="2" customWidth="1"/>
    <col min="15" max="16384" width="11.421875" style="2" customWidth="1"/>
  </cols>
  <sheetData>
    <row r="1" spans="1:13" ht="13.5">
      <c r="A1" s="22" t="s">
        <v>230</v>
      </c>
      <c r="B1" s="1"/>
      <c r="C1" s="2"/>
      <c r="D1" s="3"/>
      <c r="E1" s="3"/>
      <c r="F1" s="3"/>
      <c r="G1" s="50"/>
      <c r="H1" s="50"/>
      <c r="I1" s="25"/>
      <c r="J1" s="25"/>
      <c r="K1" s="3"/>
      <c r="L1" s="24"/>
      <c r="M1" s="4"/>
    </row>
    <row r="2" spans="1:13" ht="13.5">
      <c r="A2" s="23"/>
      <c r="B2" s="2"/>
      <c r="C2" s="2"/>
      <c r="D2" s="3"/>
      <c r="E2" s="3"/>
      <c r="F2" s="3"/>
      <c r="G2" s="50"/>
      <c r="H2" s="50"/>
      <c r="I2" s="25"/>
      <c r="J2" s="25"/>
      <c r="K2" s="3"/>
      <c r="L2" s="24"/>
      <c r="M2" s="4"/>
    </row>
    <row r="3" spans="1:13" ht="13.5">
      <c r="A3" s="32" t="s">
        <v>57</v>
      </c>
      <c r="B3" s="33" t="s">
        <v>50</v>
      </c>
      <c r="C3" s="33" t="s">
        <v>51</v>
      </c>
      <c r="D3" s="33" t="s">
        <v>52</v>
      </c>
      <c r="E3" s="33" t="s">
        <v>53</v>
      </c>
      <c r="F3" s="33" t="s">
        <v>54</v>
      </c>
      <c r="G3" s="51" t="s">
        <v>55</v>
      </c>
      <c r="H3" s="51" t="s">
        <v>56</v>
      </c>
      <c r="I3" s="34" t="s">
        <v>126</v>
      </c>
      <c r="J3" s="34" t="s">
        <v>231</v>
      </c>
      <c r="K3" s="33" t="s">
        <v>127</v>
      </c>
      <c r="L3" s="35" t="s">
        <v>130</v>
      </c>
      <c r="M3" s="33" t="s">
        <v>128</v>
      </c>
    </row>
    <row r="4" spans="1:13" ht="27">
      <c r="A4" s="8">
        <v>1</v>
      </c>
      <c r="B4" s="36" t="s">
        <v>0</v>
      </c>
      <c r="C4" s="36" t="s">
        <v>214</v>
      </c>
      <c r="D4" s="30">
        <v>14835</v>
      </c>
      <c r="E4" s="30">
        <v>2011</v>
      </c>
      <c r="F4" s="30">
        <v>101001980</v>
      </c>
      <c r="G4" s="52" t="s">
        <v>215</v>
      </c>
      <c r="H4" s="52" t="s">
        <v>216</v>
      </c>
      <c r="I4" s="37">
        <v>31374740</v>
      </c>
      <c r="J4" s="37">
        <v>0</v>
      </c>
      <c r="K4" s="6" t="s">
        <v>1</v>
      </c>
      <c r="L4" s="38" t="s">
        <v>217</v>
      </c>
      <c r="M4" s="18" t="s">
        <v>233</v>
      </c>
    </row>
    <row r="5" spans="1:13" ht="27">
      <c r="A5" s="8">
        <v>2</v>
      </c>
      <c r="B5" s="36" t="s">
        <v>0</v>
      </c>
      <c r="C5" s="36" t="s">
        <v>218</v>
      </c>
      <c r="D5" s="30">
        <v>14835</v>
      </c>
      <c r="E5" s="30">
        <v>2011</v>
      </c>
      <c r="F5" s="30">
        <v>101001980</v>
      </c>
      <c r="G5" s="52" t="s">
        <v>215</v>
      </c>
      <c r="H5" s="52" t="s">
        <v>216</v>
      </c>
      <c r="I5" s="37">
        <v>1605000</v>
      </c>
      <c r="J5" s="37">
        <v>0</v>
      </c>
      <c r="K5" s="6" t="s">
        <v>1</v>
      </c>
      <c r="L5" s="38" t="s">
        <v>217</v>
      </c>
      <c r="M5" s="18" t="s">
        <v>233</v>
      </c>
    </row>
    <row r="6" spans="1:13" ht="27">
      <c r="A6" s="8">
        <v>3</v>
      </c>
      <c r="B6" s="36" t="s">
        <v>0</v>
      </c>
      <c r="C6" s="36" t="s">
        <v>219</v>
      </c>
      <c r="D6" s="30">
        <v>15943</v>
      </c>
      <c r="E6" s="30">
        <v>2012</v>
      </c>
      <c r="F6" s="30">
        <v>101001980</v>
      </c>
      <c r="G6" s="52" t="s">
        <v>220</v>
      </c>
      <c r="H6" s="52" t="s">
        <v>221</v>
      </c>
      <c r="I6" s="37">
        <v>7944144</v>
      </c>
      <c r="J6" s="37">
        <v>0</v>
      </c>
      <c r="K6" s="6" t="s">
        <v>1</v>
      </c>
      <c r="L6" s="38" t="s">
        <v>222</v>
      </c>
      <c r="M6" s="5" t="s">
        <v>234</v>
      </c>
    </row>
    <row r="7" spans="1:13" ht="40.5">
      <c r="A7" s="8">
        <v>37</v>
      </c>
      <c r="B7" s="9" t="s">
        <v>2</v>
      </c>
      <c r="C7" s="9" t="s">
        <v>6</v>
      </c>
      <c r="D7" s="10">
        <v>12011</v>
      </c>
      <c r="E7" s="10">
        <v>2012</v>
      </c>
      <c r="F7" s="31">
        <v>101000475</v>
      </c>
      <c r="G7" s="54">
        <v>40976</v>
      </c>
      <c r="H7" s="54">
        <v>41043</v>
      </c>
      <c r="I7" s="40">
        <v>0</v>
      </c>
      <c r="J7" s="40">
        <v>0</v>
      </c>
      <c r="K7" s="11" t="s">
        <v>3</v>
      </c>
      <c r="L7" s="18" t="s">
        <v>242</v>
      </c>
      <c r="M7" s="13" t="s">
        <v>243</v>
      </c>
    </row>
    <row r="8" spans="1:13" ht="40.5">
      <c r="A8" s="8">
        <v>14</v>
      </c>
      <c r="B8" s="20" t="s">
        <v>223</v>
      </c>
      <c r="C8" s="20" t="s">
        <v>224</v>
      </c>
      <c r="D8" s="8">
        <v>10346</v>
      </c>
      <c r="E8" s="8">
        <v>2013</v>
      </c>
      <c r="F8" s="8">
        <v>101000341</v>
      </c>
      <c r="G8" s="55" t="s">
        <v>225</v>
      </c>
      <c r="H8" s="55" t="s">
        <v>226</v>
      </c>
      <c r="I8" s="42">
        <v>22964563</v>
      </c>
      <c r="J8" s="42">
        <v>0</v>
      </c>
      <c r="K8" s="6" t="s">
        <v>1</v>
      </c>
      <c r="L8" s="43" t="s">
        <v>236</v>
      </c>
      <c r="M8" s="18" t="s">
        <v>237</v>
      </c>
    </row>
    <row r="9" spans="1:13" ht="40.5">
      <c r="A9" s="8">
        <v>15</v>
      </c>
      <c r="B9" s="20" t="s">
        <v>223</v>
      </c>
      <c r="C9" s="20" t="s">
        <v>224</v>
      </c>
      <c r="D9" s="8">
        <v>10347</v>
      </c>
      <c r="E9" s="8">
        <v>2013</v>
      </c>
      <c r="F9" s="8">
        <v>101000341</v>
      </c>
      <c r="G9" s="55" t="s">
        <v>227</v>
      </c>
      <c r="H9" s="55" t="s">
        <v>226</v>
      </c>
      <c r="I9" s="42">
        <v>20462683</v>
      </c>
      <c r="J9" s="42">
        <v>0</v>
      </c>
      <c r="K9" s="6" t="s">
        <v>1</v>
      </c>
      <c r="L9" s="43" t="s">
        <v>238</v>
      </c>
      <c r="M9" s="18" t="s">
        <v>237</v>
      </c>
    </row>
    <row r="10" spans="1:13" ht="67.5">
      <c r="A10" s="8">
        <v>38</v>
      </c>
      <c r="B10" s="9" t="s">
        <v>2</v>
      </c>
      <c r="C10" s="9" t="s">
        <v>6</v>
      </c>
      <c r="D10" s="10">
        <v>12451</v>
      </c>
      <c r="E10" s="10">
        <v>2013</v>
      </c>
      <c r="F10" s="31">
        <v>101000914</v>
      </c>
      <c r="G10" s="54">
        <v>41391</v>
      </c>
      <c r="H10" s="54">
        <v>41438</v>
      </c>
      <c r="I10" s="40">
        <v>45000000</v>
      </c>
      <c r="J10" s="40">
        <v>0</v>
      </c>
      <c r="K10" s="11" t="s">
        <v>1</v>
      </c>
      <c r="L10" s="18" t="s">
        <v>244</v>
      </c>
      <c r="M10" s="13" t="s">
        <v>245</v>
      </c>
    </row>
    <row r="11" spans="1:13" ht="94.5">
      <c r="A11" s="8">
        <v>39</v>
      </c>
      <c r="B11" s="9" t="s">
        <v>2</v>
      </c>
      <c r="C11" s="9" t="s">
        <v>6</v>
      </c>
      <c r="D11" s="10">
        <v>12579</v>
      </c>
      <c r="E11" s="10">
        <v>2013</v>
      </c>
      <c r="F11" s="31">
        <v>101000914</v>
      </c>
      <c r="G11" s="54">
        <v>41510</v>
      </c>
      <c r="H11" s="54">
        <v>41572</v>
      </c>
      <c r="I11" s="40">
        <v>0</v>
      </c>
      <c r="J11" s="40">
        <v>0</v>
      </c>
      <c r="K11" s="11" t="s">
        <v>123</v>
      </c>
      <c r="L11" s="18" t="s">
        <v>247</v>
      </c>
      <c r="M11" s="13" t="s">
        <v>263</v>
      </c>
    </row>
    <row r="12" spans="1:13" s="14" customFormat="1" ht="67.5">
      <c r="A12" s="8">
        <v>59</v>
      </c>
      <c r="B12" s="9" t="s">
        <v>12</v>
      </c>
      <c r="C12" s="9" t="s">
        <v>13</v>
      </c>
      <c r="D12" s="10">
        <v>10311</v>
      </c>
      <c r="E12" s="10">
        <v>2013</v>
      </c>
      <c r="F12" s="31">
        <v>101000096</v>
      </c>
      <c r="G12" s="54">
        <v>41365</v>
      </c>
      <c r="H12" s="54">
        <v>41572</v>
      </c>
      <c r="I12" s="40">
        <v>8000000</v>
      </c>
      <c r="J12" s="40">
        <v>0</v>
      </c>
      <c r="K12" s="12" t="s">
        <v>1</v>
      </c>
      <c r="L12" s="18" t="s">
        <v>254</v>
      </c>
      <c r="M12" s="13" t="s">
        <v>258</v>
      </c>
    </row>
    <row r="13" spans="1:13" s="14" customFormat="1" ht="67.5">
      <c r="A13" s="8">
        <v>60</v>
      </c>
      <c r="B13" s="9" t="s">
        <v>12</v>
      </c>
      <c r="C13" s="9" t="s">
        <v>13</v>
      </c>
      <c r="D13" s="10">
        <v>10312</v>
      </c>
      <c r="E13" s="10">
        <v>2013</v>
      </c>
      <c r="F13" s="31">
        <v>101000096</v>
      </c>
      <c r="G13" s="54">
        <v>41449</v>
      </c>
      <c r="H13" s="54">
        <v>41572</v>
      </c>
      <c r="I13" s="27">
        <v>10000000</v>
      </c>
      <c r="J13" s="40">
        <v>0</v>
      </c>
      <c r="K13" s="12" t="s">
        <v>1</v>
      </c>
      <c r="L13" s="18" t="s">
        <v>253</v>
      </c>
      <c r="M13" s="13" t="s">
        <v>262</v>
      </c>
    </row>
    <row r="14" spans="1:13" s="14" customFormat="1" ht="27">
      <c r="A14" s="8">
        <v>4</v>
      </c>
      <c r="B14" s="15" t="s">
        <v>0</v>
      </c>
      <c r="C14" s="15" t="s">
        <v>40</v>
      </c>
      <c r="D14" s="7">
        <v>20759</v>
      </c>
      <c r="E14" s="7">
        <v>2014</v>
      </c>
      <c r="F14" s="7">
        <v>101003703</v>
      </c>
      <c r="G14" s="53" t="s">
        <v>41</v>
      </c>
      <c r="H14" s="53" t="s">
        <v>42</v>
      </c>
      <c r="I14" s="26">
        <v>15762368</v>
      </c>
      <c r="J14" s="26">
        <v>0</v>
      </c>
      <c r="K14" s="6" t="s">
        <v>1</v>
      </c>
      <c r="L14" s="39" t="s">
        <v>43</v>
      </c>
      <c r="M14" s="5" t="s">
        <v>129</v>
      </c>
    </row>
    <row r="15" spans="1:13" s="14" customFormat="1" ht="27">
      <c r="A15" s="8">
        <v>5</v>
      </c>
      <c r="B15" s="15" t="s">
        <v>0</v>
      </c>
      <c r="C15" s="15" t="s">
        <v>44</v>
      </c>
      <c r="D15" s="7">
        <v>22465</v>
      </c>
      <c r="E15" s="7">
        <v>2014</v>
      </c>
      <c r="F15" s="7">
        <v>101003703</v>
      </c>
      <c r="G15" s="53" t="s">
        <v>45</v>
      </c>
      <c r="H15" s="53" t="s">
        <v>46</v>
      </c>
      <c r="I15" s="26">
        <v>17629823</v>
      </c>
      <c r="J15" s="26">
        <v>0</v>
      </c>
      <c r="K15" s="6" t="s">
        <v>1</v>
      </c>
      <c r="L15" s="16" t="s">
        <v>47</v>
      </c>
      <c r="M15" s="18" t="s">
        <v>131</v>
      </c>
    </row>
    <row r="16" spans="1:13" s="14" customFormat="1" ht="27">
      <c r="A16" s="8">
        <v>6</v>
      </c>
      <c r="B16" s="15" t="s">
        <v>0</v>
      </c>
      <c r="C16" s="15" t="s">
        <v>48</v>
      </c>
      <c r="D16" s="7">
        <v>22465</v>
      </c>
      <c r="E16" s="7">
        <v>2014</v>
      </c>
      <c r="F16" s="7">
        <v>101003703</v>
      </c>
      <c r="G16" s="53" t="s">
        <v>45</v>
      </c>
      <c r="H16" s="53" t="s">
        <v>46</v>
      </c>
      <c r="I16" s="26">
        <v>1232010</v>
      </c>
      <c r="J16" s="26">
        <v>0</v>
      </c>
      <c r="K16" s="6" t="s">
        <v>1</v>
      </c>
      <c r="L16" s="16" t="s">
        <v>47</v>
      </c>
      <c r="M16" s="18" t="s">
        <v>131</v>
      </c>
    </row>
    <row r="17" spans="1:13" s="14" customFormat="1" ht="54">
      <c r="A17" s="8">
        <v>18</v>
      </c>
      <c r="B17" s="15" t="s">
        <v>4</v>
      </c>
      <c r="C17" s="15" t="s">
        <v>9</v>
      </c>
      <c r="D17" s="7">
        <v>11076</v>
      </c>
      <c r="E17" s="7">
        <v>2014</v>
      </c>
      <c r="F17" s="7">
        <v>101000100</v>
      </c>
      <c r="G17" s="53" t="s">
        <v>14</v>
      </c>
      <c r="H17" s="53" t="s">
        <v>15</v>
      </c>
      <c r="I17" s="26">
        <v>1530000</v>
      </c>
      <c r="J17" s="26">
        <v>0</v>
      </c>
      <c r="K17" s="6" t="s">
        <v>1</v>
      </c>
      <c r="L17" s="16" t="s">
        <v>61</v>
      </c>
      <c r="M17" s="18" t="s">
        <v>158</v>
      </c>
    </row>
    <row r="18" spans="1:13" s="14" customFormat="1" ht="40.5">
      <c r="A18" s="8">
        <v>20</v>
      </c>
      <c r="B18" s="15" t="s">
        <v>4</v>
      </c>
      <c r="C18" s="15" t="s">
        <v>18</v>
      </c>
      <c r="D18" s="7">
        <v>11188</v>
      </c>
      <c r="E18" s="7">
        <v>2014</v>
      </c>
      <c r="F18" s="7">
        <v>101000161</v>
      </c>
      <c r="G18" s="53" t="s">
        <v>19</v>
      </c>
      <c r="H18" s="53" t="s">
        <v>19</v>
      </c>
      <c r="I18" s="26">
        <v>4761065</v>
      </c>
      <c r="J18" s="26">
        <v>0</v>
      </c>
      <c r="K18" s="6" t="s">
        <v>1</v>
      </c>
      <c r="L18" s="16" t="s">
        <v>63</v>
      </c>
      <c r="M18" s="18" t="s">
        <v>160</v>
      </c>
    </row>
    <row r="19" spans="1:13" ht="54">
      <c r="A19" s="8">
        <v>61</v>
      </c>
      <c r="B19" s="9" t="s">
        <v>12</v>
      </c>
      <c r="C19" s="9" t="s">
        <v>13</v>
      </c>
      <c r="D19" s="10">
        <v>10428</v>
      </c>
      <c r="E19" s="10">
        <v>2014</v>
      </c>
      <c r="F19" s="10">
        <v>101000096</v>
      </c>
      <c r="G19" s="54">
        <v>41626</v>
      </c>
      <c r="H19" s="54">
        <v>41677</v>
      </c>
      <c r="I19" s="27">
        <v>10000000</v>
      </c>
      <c r="J19" s="27">
        <v>0</v>
      </c>
      <c r="K19" s="12" t="s">
        <v>1</v>
      </c>
      <c r="L19" s="18" t="s">
        <v>71</v>
      </c>
      <c r="M19" s="13" t="s">
        <v>249</v>
      </c>
    </row>
    <row r="20" spans="1:13" ht="67.5">
      <c r="A20" s="8">
        <v>62</v>
      </c>
      <c r="B20" s="9" t="s">
        <v>12</v>
      </c>
      <c r="C20" s="9" t="s">
        <v>13</v>
      </c>
      <c r="D20" s="10">
        <v>10465</v>
      </c>
      <c r="E20" s="10">
        <v>2014</v>
      </c>
      <c r="F20" s="10">
        <v>101000096</v>
      </c>
      <c r="G20" s="54">
        <v>41725</v>
      </c>
      <c r="H20" s="54">
        <v>41729</v>
      </c>
      <c r="I20" s="27">
        <v>10000000</v>
      </c>
      <c r="J20" s="27">
        <v>0</v>
      </c>
      <c r="K20" s="12" t="s">
        <v>1</v>
      </c>
      <c r="L20" s="18" t="s">
        <v>72</v>
      </c>
      <c r="M20" s="13" t="s">
        <v>261</v>
      </c>
    </row>
    <row r="21" spans="1:13" ht="40.5">
      <c r="A21" s="8">
        <v>63</v>
      </c>
      <c r="B21" s="9" t="s">
        <v>12</v>
      </c>
      <c r="C21" s="9" t="s">
        <v>13</v>
      </c>
      <c r="D21" s="10">
        <v>10466</v>
      </c>
      <c r="E21" s="10">
        <v>2014</v>
      </c>
      <c r="F21" s="10">
        <v>101000096</v>
      </c>
      <c r="G21" s="54">
        <v>41718</v>
      </c>
      <c r="H21" s="54">
        <v>41729</v>
      </c>
      <c r="I21" s="27">
        <v>5000000</v>
      </c>
      <c r="J21" s="27">
        <v>5000000</v>
      </c>
      <c r="K21" s="12" t="s">
        <v>83</v>
      </c>
      <c r="L21" s="18" t="s">
        <v>73</v>
      </c>
      <c r="M21" s="13" t="s">
        <v>145</v>
      </c>
    </row>
    <row r="22" spans="1:13" ht="54">
      <c r="A22" s="8">
        <v>64</v>
      </c>
      <c r="B22" s="9" t="s">
        <v>12</v>
      </c>
      <c r="C22" s="9" t="s">
        <v>13</v>
      </c>
      <c r="D22" s="10">
        <v>10467</v>
      </c>
      <c r="E22" s="10">
        <v>2014</v>
      </c>
      <c r="F22" s="10">
        <v>101000096</v>
      </c>
      <c r="G22" s="54">
        <v>41655</v>
      </c>
      <c r="H22" s="54">
        <v>41729</v>
      </c>
      <c r="I22" s="27">
        <v>10000000</v>
      </c>
      <c r="J22" s="27">
        <v>0</v>
      </c>
      <c r="K22" s="12" t="s">
        <v>1</v>
      </c>
      <c r="L22" s="18" t="s">
        <v>74</v>
      </c>
      <c r="M22" s="13" t="s">
        <v>250</v>
      </c>
    </row>
    <row r="23" spans="1:13" ht="40.5">
      <c r="A23" s="8">
        <v>65</v>
      </c>
      <c r="B23" s="9" t="s">
        <v>12</v>
      </c>
      <c r="C23" s="9" t="s">
        <v>13</v>
      </c>
      <c r="D23" s="10">
        <v>10502</v>
      </c>
      <c r="E23" s="10">
        <v>2014</v>
      </c>
      <c r="F23" s="10">
        <v>101000136</v>
      </c>
      <c r="G23" s="54" t="s">
        <v>38</v>
      </c>
      <c r="H23" s="54" t="s">
        <v>39</v>
      </c>
      <c r="I23" s="27">
        <v>5000000</v>
      </c>
      <c r="J23" s="27">
        <v>5000000</v>
      </c>
      <c r="K23" s="12" t="s">
        <v>83</v>
      </c>
      <c r="L23" s="18" t="s">
        <v>75</v>
      </c>
      <c r="M23" s="13" t="s">
        <v>146</v>
      </c>
    </row>
    <row r="24" spans="1:13" ht="40.5">
      <c r="A24" s="8">
        <v>66</v>
      </c>
      <c r="B24" s="9" t="s">
        <v>12</v>
      </c>
      <c r="C24" s="9" t="s">
        <v>13</v>
      </c>
      <c r="D24" s="8">
        <v>10581</v>
      </c>
      <c r="E24" s="8">
        <v>2014</v>
      </c>
      <c r="F24" s="10">
        <v>101000136</v>
      </c>
      <c r="G24" s="55">
        <v>41927</v>
      </c>
      <c r="H24" s="55">
        <v>41932</v>
      </c>
      <c r="I24" s="28">
        <v>3000000</v>
      </c>
      <c r="J24" s="28">
        <v>3000000</v>
      </c>
      <c r="K24" s="12" t="s">
        <v>83</v>
      </c>
      <c r="L24" s="18" t="s">
        <v>76</v>
      </c>
      <c r="M24" s="13" t="s">
        <v>147</v>
      </c>
    </row>
    <row r="25" spans="1:13" s="14" customFormat="1" ht="40.5">
      <c r="A25" s="8">
        <v>67</v>
      </c>
      <c r="B25" s="9" t="s">
        <v>12</v>
      </c>
      <c r="C25" s="9" t="s">
        <v>13</v>
      </c>
      <c r="D25" s="8">
        <v>10629</v>
      </c>
      <c r="E25" s="8">
        <v>2014</v>
      </c>
      <c r="F25" s="10">
        <v>101000136</v>
      </c>
      <c r="G25" s="55">
        <v>42002</v>
      </c>
      <c r="H25" s="55">
        <v>42024</v>
      </c>
      <c r="I25" s="27">
        <v>5000000</v>
      </c>
      <c r="J25" s="27">
        <v>5000000</v>
      </c>
      <c r="K25" s="12" t="s">
        <v>83</v>
      </c>
      <c r="L25" s="18" t="s">
        <v>77</v>
      </c>
      <c r="M25" s="13" t="s">
        <v>153</v>
      </c>
    </row>
    <row r="26" spans="1:13" ht="27">
      <c r="A26" s="8">
        <v>7</v>
      </c>
      <c r="B26" s="9" t="s">
        <v>0</v>
      </c>
      <c r="C26" s="9" t="s">
        <v>40</v>
      </c>
      <c r="D26" s="10">
        <v>23893</v>
      </c>
      <c r="E26" s="10">
        <v>2015</v>
      </c>
      <c r="F26" s="10">
        <v>101005383</v>
      </c>
      <c r="G26" s="54" t="s">
        <v>49</v>
      </c>
      <c r="H26" s="54" t="s">
        <v>49</v>
      </c>
      <c r="I26" s="40">
        <v>2789624</v>
      </c>
      <c r="J26" s="40">
        <v>0</v>
      </c>
      <c r="K26" s="11" t="s">
        <v>1</v>
      </c>
      <c r="L26" s="5" t="s">
        <v>58</v>
      </c>
      <c r="M26" s="5" t="s">
        <v>132</v>
      </c>
    </row>
    <row r="27" spans="1:13" ht="27">
      <c r="A27" s="8">
        <v>8</v>
      </c>
      <c r="B27" s="15" t="s">
        <v>0</v>
      </c>
      <c r="C27" s="15" t="s">
        <v>40</v>
      </c>
      <c r="D27" s="7">
        <v>24247</v>
      </c>
      <c r="E27" s="7">
        <v>2015</v>
      </c>
      <c r="F27" s="7">
        <v>101005383</v>
      </c>
      <c r="G27" s="53" t="s">
        <v>88</v>
      </c>
      <c r="H27" s="53" t="s">
        <v>89</v>
      </c>
      <c r="I27" s="41">
        <v>2864886</v>
      </c>
      <c r="J27" s="41">
        <v>0</v>
      </c>
      <c r="K27" s="6" t="s">
        <v>1</v>
      </c>
      <c r="L27" s="39" t="s">
        <v>90</v>
      </c>
      <c r="M27" s="5" t="s">
        <v>133</v>
      </c>
    </row>
    <row r="28" spans="1:13" ht="40.5">
      <c r="A28" s="8">
        <v>16</v>
      </c>
      <c r="B28" s="15" t="s">
        <v>4</v>
      </c>
      <c r="C28" s="15" t="s">
        <v>9</v>
      </c>
      <c r="D28" s="10" t="s">
        <v>174</v>
      </c>
      <c r="E28" s="7">
        <v>2015</v>
      </c>
      <c r="F28" s="7">
        <v>101000100</v>
      </c>
      <c r="G28" s="53" t="s">
        <v>7</v>
      </c>
      <c r="H28" s="53" t="s">
        <v>8</v>
      </c>
      <c r="I28" s="26">
        <v>0</v>
      </c>
      <c r="J28" s="26">
        <v>0</v>
      </c>
      <c r="K28" s="6" t="s">
        <v>3</v>
      </c>
      <c r="L28" s="16" t="s">
        <v>59</v>
      </c>
      <c r="M28" s="17" t="s">
        <v>155</v>
      </c>
    </row>
    <row r="29" spans="1:13" ht="40.5">
      <c r="A29" s="8">
        <v>17</v>
      </c>
      <c r="B29" s="15" t="s">
        <v>4</v>
      </c>
      <c r="C29" s="15" t="s">
        <v>5</v>
      </c>
      <c r="D29" s="7">
        <v>11597</v>
      </c>
      <c r="E29" s="7">
        <v>2015</v>
      </c>
      <c r="F29" s="7">
        <v>101000100</v>
      </c>
      <c r="G29" s="53" t="s">
        <v>10</v>
      </c>
      <c r="H29" s="53" t="s">
        <v>11</v>
      </c>
      <c r="I29" s="26">
        <v>0</v>
      </c>
      <c r="J29" s="26">
        <v>0</v>
      </c>
      <c r="K29" s="6" t="s">
        <v>3</v>
      </c>
      <c r="L29" s="16" t="s">
        <v>60</v>
      </c>
      <c r="M29" s="17" t="s">
        <v>157</v>
      </c>
    </row>
    <row r="30" spans="1:13" ht="54">
      <c r="A30" s="8">
        <v>19</v>
      </c>
      <c r="B30" s="15" t="s">
        <v>4</v>
      </c>
      <c r="C30" s="15" t="s">
        <v>9</v>
      </c>
      <c r="D30" s="7">
        <v>11433</v>
      </c>
      <c r="E30" s="7">
        <v>2015</v>
      </c>
      <c r="F30" s="7">
        <v>101000100</v>
      </c>
      <c r="G30" s="53" t="s">
        <v>16</v>
      </c>
      <c r="H30" s="53" t="s">
        <v>17</v>
      </c>
      <c r="I30" s="26">
        <v>175000</v>
      </c>
      <c r="J30" s="26">
        <v>0</v>
      </c>
      <c r="K30" s="6" t="s">
        <v>1</v>
      </c>
      <c r="L30" s="16" t="s">
        <v>62</v>
      </c>
      <c r="M30" s="18" t="s">
        <v>159</v>
      </c>
    </row>
    <row r="31" spans="1:13" ht="40.5">
      <c r="A31" s="8">
        <v>21</v>
      </c>
      <c r="B31" s="9" t="s">
        <v>4</v>
      </c>
      <c r="C31" s="9" t="s">
        <v>5</v>
      </c>
      <c r="D31" s="10">
        <v>11419</v>
      </c>
      <c r="E31" s="10">
        <v>2015</v>
      </c>
      <c r="F31" s="10">
        <v>101000161</v>
      </c>
      <c r="G31" s="54" t="s">
        <v>23</v>
      </c>
      <c r="H31" s="54" t="s">
        <v>24</v>
      </c>
      <c r="I31" s="27">
        <v>0</v>
      </c>
      <c r="J31" s="27">
        <v>0</v>
      </c>
      <c r="K31" s="12" t="s">
        <v>79</v>
      </c>
      <c r="L31" s="18" t="s">
        <v>64</v>
      </c>
      <c r="M31" s="13" t="s">
        <v>154</v>
      </c>
    </row>
    <row r="32" spans="1:13" ht="54">
      <c r="A32" s="8">
        <v>22</v>
      </c>
      <c r="B32" s="20" t="s">
        <v>4</v>
      </c>
      <c r="C32" s="20" t="s">
        <v>20</v>
      </c>
      <c r="D32" s="8">
        <v>11432</v>
      </c>
      <c r="E32" s="8">
        <v>2015</v>
      </c>
      <c r="F32" s="8">
        <v>101000161</v>
      </c>
      <c r="G32" s="55" t="s">
        <v>21</v>
      </c>
      <c r="H32" s="55" t="s">
        <v>22</v>
      </c>
      <c r="I32" s="28">
        <v>0</v>
      </c>
      <c r="J32" s="28">
        <v>0</v>
      </c>
      <c r="K32" s="19" t="s">
        <v>123</v>
      </c>
      <c r="L32" s="21" t="s">
        <v>137</v>
      </c>
      <c r="M32" s="13" t="s">
        <v>136</v>
      </c>
    </row>
    <row r="33" spans="1:13" ht="40.5">
      <c r="A33" s="8">
        <v>23</v>
      </c>
      <c r="B33" s="9" t="s">
        <v>4</v>
      </c>
      <c r="C33" s="9" t="s">
        <v>5</v>
      </c>
      <c r="D33" s="10">
        <v>11485</v>
      </c>
      <c r="E33" s="10">
        <v>2015</v>
      </c>
      <c r="F33" s="10">
        <v>101000161</v>
      </c>
      <c r="G33" s="54" t="s">
        <v>21</v>
      </c>
      <c r="H33" s="54" t="s">
        <v>22</v>
      </c>
      <c r="I33" s="27">
        <v>0</v>
      </c>
      <c r="J33" s="27">
        <v>0</v>
      </c>
      <c r="K33" s="12" t="s">
        <v>79</v>
      </c>
      <c r="L33" s="18" t="s">
        <v>162</v>
      </c>
      <c r="M33" s="13" t="s">
        <v>154</v>
      </c>
    </row>
    <row r="34" spans="1:13" s="14" customFormat="1" ht="82.5" customHeight="1">
      <c r="A34" s="8">
        <v>24</v>
      </c>
      <c r="B34" s="9" t="s">
        <v>4</v>
      </c>
      <c r="C34" s="9" t="s">
        <v>20</v>
      </c>
      <c r="D34" s="10">
        <v>11507</v>
      </c>
      <c r="E34" s="10">
        <v>2015</v>
      </c>
      <c r="F34" s="10">
        <v>101000161</v>
      </c>
      <c r="G34" s="54" t="s">
        <v>25</v>
      </c>
      <c r="H34" s="54" t="s">
        <v>26</v>
      </c>
      <c r="I34" s="40">
        <v>561600</v>
      </c>
      <c r="J34" s="40">
        <v>0</v>
      </c>
      <c r="K34" s="11" t="s">
        <v>1</v>
      </c>
      <c r="L34" s="18" t="s">
        <v>161</v>
      </c>
      <c r="M34" s="18" t="s">
        <v>163</v>
      </c>
    </row>
    <row r="35" spans="1:13" s="14" customFormat="1" ht="67.5">
      <c r="A35" s="8">
        <v>25</v>
      </c>
      <c r="B35" s="9" t="s">
        <v>4</v>
      </c>
      <c r="C35" s="9" t="s">
        <v>9</v>
      </c>
      <c r="D35" s="10" t="s">
        <v>176</v>
      </c>
      <c r="E35" s="10">
        <v>2015</v>
      </c>
      <c r="F35" s="10">
        <v>101000161</v>
      </c>
      <c r="G35" s="54" t="s">
        <v>27</v>
      </c>
      <c r="H35" s="54" t="s">
        <v>28</v>
      </c>
      <c r="I35" s="27">
        <v>0</v>
      </c>
      <c r="J35" s="27">
        <v>0</v>
      </c>
      <c r="K35" s="12" t="s">
        <v>81</v>
      </c>
      <c r="L35" s="18" t="s">
        <v>95</v>
      </c>
      <c r="M35" s="13" t="s">
        <v>138</v>
      </c>
    </row>
    <row r="36" spans="1:13" s="14" customFormat="1" ht="54">
      <c r="A36" s="8">
        <v>26</v>
      </c>
      <c r="B36" s="15" t="s">
        <v>4</v>
      </c>
      <c r="C36" s="15" t="s">
        <v>18</v>
      </c>
      <c r="D36" s="7">
        <v>11958</v>
      </c>
      <c r="E36" s="7">
        <v>2015</v>
      </c>
      <c r="F36" s="29">
        <v>101000258</v>
      </c>
      <c r="G36" s="53" t="s">
        <v>84</v>
      </c>
      <c r="H36" s="53" t="s">
        <v>85</v>
      </c>
      <c r="I36" s="41">
        <v>201000</v>
      </c>
      <c r="J36" s="41">
        <v>0</v>
      </c>
      <c r="K36" s="6" t="s">
        <v>1</v>
      </c>
      <c r="L36" s="16" t="s">
        <v>96</v>
      </c>
      <c r="M36" s="18" t="s">
        <v>164</v>
      </c>
    </row>
    <row r="37" spans="1:13" s="14" customFormat="1" ht="108">
      <c r="A37" s="8">
        <v>27</v>
      </c>
      <c r="B37" s="15" t="s">
        <v>4</v>
      </c>
      <c r="C37" s="15" t="s">
        <v>20</v>
      </c>
      <c r="D37" s="7">
        <v>11971</v>
      </c>
      <c r="E37" s="7">
        <v>2015</v>
      </c>
      <c r="F37" s="29">
        <v>101000258</v>
      </c>
      <c r="G37" s="53" t="s">
        <v>93</v>
      </c>
      <c r="H37" s="53" t="s">
        <v>94</v>
      </c>
      <c r="I37" s="41">
        <v>2400000</v>
      </c>
      <c r="J37" s="41">
        <v>0</v>
      </c>
      <c r="K37" s="6" t="s">
        <v>1</v>
      </c>
      <c r="L37" s="16" t="s">
        <v>97</v>
      </c>
      <c r="M37" s="18" t="s">
        <v>165</v>
      </c>
    </row>
    <row r="38" spans="1:13" s="14" customFormat="1" ht="40.5">
      <c r="A38" s="8">
        <v>43</v>
      </c>
      <c r="B38" s="15" t="s">
        <v>2</v>
      </c>
      <c r="C38" s="15" t="s">
        <v>6</v>
      </c>
      <c r="D38" s="10" t="s">
        <v>175</v>
      </c>
      <c r="E38" s="7">
        <v>2015</v>
      </c>
      <c r="F38" s="7">
        <v>101000914</v>
      </c>
      <c r="G38" s="53" t="s">
        <v>7</v>
      </c>
      <c r="H38" s="53" t="s">
        <v>8</v>
      </c>
      <c r="I38" s="26">
        <v>0</v>
      </c>
      <c r="J38" s="26">
        <v>0</v>
      </c>
      <c r="K38" s="6" t="s">
        <v>3</v>
      </c>
      <c r="L38" s="16" t="s">
        <v>59</v>
      </c>
      <c r="M38" s="17" t="s">
        <v>156</v>
      </c>
    </row>
    <row r="39" spans="1:13" s="14" customFormat="1" ht="40.5">
      <c r="A39" s="8">
        <v>44</v>
      </c>
      <c r="B39" s="9" t="s">
        <v>2</v>
      </c>
      <c r="C39" s="9" t="s">
        <v>6</v>
      </c>
      <c r="D39" s="10">
        <v>13092</v>
      </c>
      <c r="E39" s="10">
        <v>2015</v>
      </c>
      <c r="F39" s="10">
        <v>101001184</v>
      </c>
      <c r="G39" s="54" t="s">
        <v>29</v>
      </c>
      <c r="H39" s="54" t="s">
        <v>22</v>
      </c>
      <c r="I39" s="27">
        <v>0</v>
      </c>
      <c r="J39" s="27">
        <v>0</v>
      </c>
      <c r="K39" s="12" t="s">
        <v>79</v>
      </c>
      <c r="L39" s="18" t="s">
        <v>65</v>
      </c>
      <c r="M39" s="13" t="s">
        <v>154</v>
      </c>
    </row>
    <row r="40" spans="1:13" s="14" customFormat="1" ht="40.5">
      <c r="A40" s="8">
        <v>45</v>
      </c>
      <c r="B40" s="15" t="s">
        <v>2</v>
      </c>
      <c r="C40" s="15" t="s">
        <v>6</v>
      </c>
      <c r="D40" s="7">
        <v>13093</v>
      </c>
      <c r="E40" s="7">
        <v>2015</v>
      </c>
      <c r="F40" s="7">
        <v>101001184</v>
      </c>
      <c r="G40" s="53" t="s">
        <v>30</v>
      </c>
      <c r="H40" s="53" t="s">
        <v>22</v>
      </c>
      <c r="I40" s="26">
        <v>0</v>
      </c>
      <c r="J40" s="26">
        <v>0</v>
      </c>
      <c r="K40" s="6" t="s">
        <v>3</v>
      </c>
      <c r="L40" s="16" t="s">
        <v>66</v>
      </c>
      <c r="M40" s="17" t="s">
        <v>246</v>
      </c>
    </row>
    <row r="41" spans="1:13" s="14" customFormat="1" ht="54">
      <c r="A41" s="8">
        <v>46</v>
      </c>
      <c r="B41" s="9" t="s">
        <v>2</v>
      </c>
      <c r="C41" s="9" t="s">
        <v>6</v>
      </c>
      <c r="D41" s="10">
        <v>13094</v>
      </c>
      <c r="E41" s="10">
        <v>2015</v>
      </c>
      <c r="F41" s="10">
        <v>101001184</v>
      </c>
      <c r="G41" s="54" t="s">
        <v>31</v>
      </c>
      <c r="H41" s="54" t="s">
        <v>22</v>
      </c>
      <c r="I41" s="40">
        <v>688867</v>
      </c>
      <c r="J41" s="40">
        <v>0</v>
      </c>
      <c r="K41" s="11" t="s">
        <v>1</v>
      </c>
      <c r="L41" s="18" t="s">
        <v>67</v>
      </c>
      <c r="M41" s="13" t="s">
        <v>170</v>
      </c>
    </row>
    <row r="42" spans="1:14" s="14" customFormat="1" ht="40.5">
      <c r="A42" s="8">
        <v>47</v>
      </c>
      <c r="B42" s="9" t="s">
        <v>2</v>
      </c>
      <c r="C42" s="9" t="s">
        <v>6</v>
      </c>
      <c r="D42" s="10">
        <v>13099</v>
      </c>
      <c r="E42" s="10">
        <v>2015</v>
      </c>
      <c r="F42" s="10">
        <v>101001184</v>
      </c>
      <c r="G42" s="54" t="s">
        <v>32</v>
      </c>
      <c r="H42" s="54" t="s">
        <v>33</v>
      </c>
      <c r="I42" s="27">
        <v>0</v>
      </c>
      <c r="J42" s="27">
        <v>0</v>
      </c>
      <c r="K42" s="12" t="s">
        <v>79</v>
      </c>
      <c r="L42" s="18" t="s">
        <v>68</v>
      </c>
      <c r="M42" s="13" t="s">
        <v>154</v>
      </c>
      <c r="N42" s="57"/>
    </row>
    <row r="43" spans="1:13" s="14" customFormat="1" ht="54">
      <c r="A43" s="8">
        <v>48</v>
      </c>
      <c r="B43" s="9" t="s">
        <v>2</v>
      </c>
      <c r="C43" s="9" t="s">
        <v>6</v>
      </c>
      <c r="D43" s="10">
        <v>13118</v>
      </c>
      <c r="E43" s="10">
        <v>2015</v>
      </c>
      <c r="F43" s="10">
        <v>101001184</v>
      </c>
      <c r="G43" s="54" t="s">
        <v>34</v>
      </c>
      <c r="H43" s="54" t="s">
        <v>35</v>
      </c>
      <c r="I43" s="40">
        <v>849079</v>
      </c>
      <c r="J43" s="40">
        <v>0</v>
      </c>
      <c r="K43" s="11" t="s">
        <v>1</v>
      </c>
      <c r="L43" s="18" t="s">
        <v>69</v>
      </c>
      <c r="M43" s="13" t="s">
        <v>171</v>
      </c>
    </row>
    <row r="44" spans="1:13" s="14" customFormat="1" ht="40.5">
      <c r="A44" s="8">
        <v>49</v>
      </c>
      <c r="B44" s="9" t="s">
        <v>2</v>
      </c>
      <c r="C44" s="9" t="s">
        <v>6</v>
      </c>
      <c r="D44" s="10">
        <v>13240</v>
      </c>
      <c r="E44" s="10">
        <v>2015</v>
      </c>
      <c r="F44" s="10">
        <v>101001184</v>
      </c>
      <c r="G44" s="54" t="s">
        <v>36</v>
      </c>
      <c r="H44" s="54" t="s">
        <v>37</v>
      </c>
      <c r="I44" s="40">
        <v>0</v>
      </c>
      <c r="J44" s="40">
        <v>0</v>
      </c>
      <c r="K44" s="11" t="s">
        <v>79</v>
      </c>
      <c r="L44" s="18" t="s">
        <v>70</v>
      </c>
      <c r="M44" s="13" t="s">
        <v>154</v>
      </c>
    </row>
    <row r="45" spans="1:13" s="14" customFormat="1" ht="67.5">
      <c r="A45" s="8">
        <v>50</v>
      </c>
      <c r="B45" s="15" t="s">
        <v>2</v>
      </c>
      <c r="C45" s="15" t="s">
        <v>6</v>
      </c>
      <c r="D45" s="10" t="s">
        <v>177</v>
      </c>
      <c r="E45" s="7">
        <v>2015</v>
      </c>
      <c r="F45" s="7">
        <v>101001184</v>
      </c>
      <c r="G45" s="53" t="s">
        <v>27</v>
      </c>
      <c r="H45" s="53" t="s">
        <v>82</v>
      </c>
      <c r="I45" s="41">
        <v>17690454</v>
      </c>
      <c r="J45" s="41">
        <v>0</v>
      </c>
      <c r="K45" s="6" t="s">
        <v>1</v>
      </c>
      <c r="L45" s="18" t="s">
        <v>95</v>
      </c>
      <c r="M45" s="13" t="s">
        <v>172</v>
      </c>
    </row>
    <row r="46" spans="1:13" ht="40.5">
      <c r="A46" s="8">
        <v>68</v>
      </c>
      <c r="B46" s="9" t="s">
        <v>12</v>
      </c>
      <c r="C46" s="9" t="s">
        <v>13</v>
      </c>
      <c r="D46" s="8">
        <v>10714</v>
      </c>
      <c r="E46" s="8">
        <v>2015</v>
      </c>
      <c r="F46" s="8">
        <v>101000186</v>
      </c>
      <c r="G46" s="55">
        <v>42171</v>
      </c>
      <c r="H46" s="55">
        <v>42174</v>
      </c>
      <c r="I46" s="27">
        <v>0</v>
      </c>
      <c r="J46" s="27">
        <v>10000000</v>
      </c>
      <c r="K46" s="12" t="s">
        <v>80</v>
      </c>
      <c r="L46" s="18" t="s">
        <v>78</v>
      </c>
      <c r="M46" s="13" t="s">
        <v>148</v>
      </c>
    </row>
    <row r="47" spans="1:13" ht="27">
      <c r="A47" s="8">
        <v>9</v>
      </c>
      <c r="B47" s="20" t="s">
        <v>0</v>
      </c>
      <c r="C47" s="20" t="s">
        <v>40</v>
      </c>
      <c r="D47" s="8">
        <v>26305</v>
      </c>
      <c r="E47" s="8">
        <v>2016</v>
      </c>
      <c r="F47" s="8">
        <v>101005383</v>
      </c>
      <c r="G47" s="55" t="s">
        <v>91</v>
      </c>
      <c r="H47" s="55" t="s">
        <v>92</v>
      </c>
      <c r="I47" s="40">
        <v>9259686</v>
      </c>
      <c r="J47" s="42">
        <v>0</v>
      </c>
      <c r="K47" s="6" t="s">
        <v>1</v>
      </c>
      <c r="L47" s="43" t="s">
        <v>90</v>
      </c>
      <c r="M47" s="5" t="s">
        <v>134</v>
      </c>
    </row>
    <row r="48" spans="1:13" ht="27">
      <c r="A48" s="8">
        <v>10</v>
      </c>
      <c r="B48" s="20" t="s">
        <v>0</v>
      </c>
      <c r="C48" s="20" t="s">
        <v>40</v>
      </c>
      <c r="D48" s="8">
        <v>27279</v>
      </c>
      <c r="E48" s="8">
        <v>2016</v>
      </c>
      <c r="F48" s="8">
        <v>101005383</v>
      </c>
      <c r="G48" s="55" t="s">
        <v>100</v>
      </c>
      <c r="H48" s="55" t="s">
        <v>101</v>
      </c>
      <c r="I48" s="42">
        <v>2868680</v>
      </c>
      <c r="J48" s="42">
        <v>0</v>
      </c>
      <c r="K48" s="6" t="s">
        <v>1</v>
      </c>
      <c r="L48" s="43" t="s">
        <v>102</v>
      </c>
      <c r="M48" s="18" t="s">
        <v>135</v>
      </c>
    </row>
    <row r="49" spans="1:13" ht="54">
      <c r="A49" s="8">
        <v>28</v>
      </c>
      <c r="B49" s="9" t="s">
        <v>4</v>
      </c>
      <c r="C49" s="9" t="s">
        <v>9</v>
      </c>
      <c r="D49" s="10" t="s">
        <v>178</v>
      </c>
      <c r="E49" s="10">
        <v>2016</v>
      </c>
      <c r="F49" s="31">
        <v>101000258</v>
      </c>
      <c r="G49" s="54" t="s">
        <v>86</v>
      </c>
      <c r="H49" s="54" t="s">
        <v>87</v>
      </c>
      <c r="I49" s="40">
        <v>32000199</v>
      </c>
      <c r="J49" s="40">
        <v>0</v>
      </c>
      <c r="K49" s="11" t="s">
        <v>1</v>
      </c>
      <c r="L49" s="18" t="s">
        <v>140</v>
      </c>
      <c r="M49" s="13" t="s">
        <v>198</v>
      </c>
    </row>
    <row r="50" spans="1:13" ht="33.75" customHeight="1">
      <c r="A50" s="8">
        <v>29</v>
      </c>
      <c r="B50" s="9" t="s">
        <v>4</v>
      </c>
      <c r="C50" s="9" t="s">
        <v>20</v>
      </c>
      <c r="D50" s="10">
        <v>12274</v>
      </c>
      <c r="E50" s="10">
        <v>2016</v>
      </c>
      <c r="F50" s="31">
        <v>101000258</v>
      </c>
      <c r="G50" s="54" t="s">
        <v>103</v>
      </c>
      <c r="H50" s="54" t="s">
        <v>104</v>
      </c>
      <c r="I50" s="40">
        <v>2320000</v>
      </c>
      <c r="J50" s="40">
        <v>0</v>
      </c>
      <c r="K50" s="11" t="s">
        <v>1</v>
      </c>
      <c r="L50" s="18" t="s">
        <v>112</v>
      </c>
      <c r="M50" s="18" t="s">
        <v>167</v>
      </c>
    </row>
    <row r="51" spans="1:13" ht="54">
      <c r="A51" s="8">
        <v>30</v>
      </c>
      <c r="B51" s="9" t="s">
        <v>4</v>
      </c>
      <c r="C51" s="9" t="s">
        <v>18</v>
      </c>
      <c r="D51" s="10">
        <v>12335</v>
      </c>
      <c r="E51" s="10">
        <v>2016</v>
      </c>
      <c r="F51" s="31">
        <v>101000258</v>
      </c>
      <c r="G51" s="54" t="s">
        <v>106</v>
      </c>
      <c r="H51" s="54" t="s">
        <v>107</v>
      </c>
      <c r="I51" s="40">
        <v>145000</v>
      </c>
      <c r="J51" s="40">
        <v>0</v>
      </c>
      <c r="K51" s="11" t="s">
        <v>1</v>
      </c>
      <c r="L51" s="18" t="s">
        <v>113</v>
      </c>
      <c r="M51" s="18" t="s">
        <v>168</v>
      </c>
    </row>
    <row r="52" spans="1:13" ht="35.25" customHeight="1">
      <c r="A52" s="8">
        <v>40</v>
      </c>
      <c r="B52" s="9" t="s">
        <v>2</v>
      </c>
      <c r="C52" s="9" t="s">
        <v>118</v>
      </c>
      <c r="D52" s="10">
        <v>13878</v>
      </c>
      <c r="E52" s="10">
        <v>2016</v>
      </c>
      <c r="F52" s="10">
        <v>101000475</v>
      </c>
      <c r="G52" s="54" t="s">
        <v>98</v>
      </c>
      <c r="H52" s="54" t="s">
        <v>99</v>
      </c>
      <c r="I52" s="40">
        <v>0</v>
      </c>
      <c r="J52" s="40">
        <v>0</v>
      </c>
      <c r="K52" s="12" t="s">
        <v>3</v>
      </c>
      <c r="L52" s="18" t="s">
        <v>117</v>
      </c>
      <c r="M52" s="13" t="s">
        <v>212</v>
      </c>
    </row>
    <row r="53" spans="1:13" ht="67.5">
      <c r="A53" s="8">
        <v>41</v>
      </c>
      <c r="B53" s="9" t="s">
        <v>2</v>
      </c>
      <c r="C53" s="9" t="s">
        <v>6</v>
      </c>
      <c r="D53" s="10">
        <v>14167</v>
      </c>
      <c r="E53" s="10">
        <v>2016</v>
      </c>
      <c r="F53" s="10">
        <v>101000475</v>
      </c>
      <c r="G53" s="54" t="s">
        <v>119</v>
      </c>
      <c r="H53" s="54" t="s">
        <v>120</v>
      </c>
      <c r="I53" s="40">
        <v>0</v>
      </c>
      <c r="J53" s="40">
        <v>50000000</v>
      </c>
      <c r="K53" s="12" t="s">
        <v>121</v>
      </c>
      <c r="L53" s="18" t="s">
        <v>241</v>
      </c>
      <c r="M53" s="13" t="s">
        <v>169</v>
      </c>
    </row>
    <row r="54" spans="1:13" ht="67.5">
      <c r="A54" s="8">
        <v>42</v>
      </c>
      <c r="B54" s="9" t="s">
        <v>2</v>
      </c>
      <c r="C54" s="9" t="s">
        <v>6</v>
      </c>
      <c r="D54" s="10">
        <v>14168</v>
      </c>
      <c r="E54" s="10">
        <v>2016</v>
      </c>
      <c r="F54" s="10">
        <v>101000609</v>
      </c>
      <c r="G54" s="54" t="s">
        <v>122</v>
      </c>
      <c r="H54" s="54" t="s">
        <v>120</v>
      </c>
      <c r="I54" s="40">
        <v>0</v>
      </c>
      <c r="J54" s="40">
        <v>50000000</v>
      </c>
      <c r="K54" s="12" t="s">
        <v>121</v>
      </c>
      <c r="L54" s="18" t="s">
        <v>143</v>
      </c>
      <c r="M54" s="13" t="s">
        <v>169</v>
      </c>
    </row>
    <row r="55" spans="1:13" s="14" customFormat="1" ht="54">
      <c r="A55" s="8">
        <v>51</v>
      </c>
      <c r="B55" s="9" t="s">
        <v>2</v>
      </c>
      <c r="C55" s="9" t="s">
        <v>6</v>
      </c>
      <c r="D55" s="10" t="s">
        <v>179</v>
      </c>
      <c r="E55" s="10">
        <v>2016</v>
      </c>
      <c r="F55" s="10">
        <v>101001426</v>
      </c>
      <c r="G55" s="54" t="s">
        <v>86</v>
      </c>
      <c r="H55" s="54" t="s">
        <v>87</v>
      </c>
      <c r="I55" s="40">
        <v>0</v>
      </c>
      <c r="J55" s="40">
        <v>0</v>
      </c>
      <c r="K55" s="11" t="s">
        <v>79</v>
      </c>
      <c r="L55" s="18" t="s">
        <v>166</v>
      </c>
      <c r="M55" s="13" t="s">
        <v>199</v>
      </c>
    </row>
    <row r="56" spans="1:13" s="14" customFormat="1" ht="67.5">
      <c r="A56" s="8">
        <v>52</v>
      </c>
      <c r="B56" s="9" t="s">
        <v>2</v>
      </c>
      <c r="C56" s="9" t="s">
        <v>6</v>
      </c>
      <c r="D56" s="10">
        <v>13750</v>
      </c>
      <c r="E56" s="10">
        <v>2016</v>
      </c>
      <c r="F56" s="10">
        <v>101001426</v>
      </c>
      <c r="G56" s="54" t="s">
        <v>108</v>
      </c>
      <c r="H56" s="54" t="s">
        <v>105</v>
      </c>
      <c r="I56" s="40">
        <v>3416078</v>
      </c>
      <c r="J56" s="40">
        <v>0</v>
      </c>
      <c r="K56" s="11" t="s">
        <v>1</v>
      </c>
      <c r="L56" s="18" t="s">
        <v>144</v>
      </c>
      <c r="M56" s="13" t="s">
        <v>197</v>
      </c>
    </row>
    <row r="57" spans="1:13" s="14" customFormat="1" ht="54">
      <c r="A57" s="8">
        <v>53</v>
      </c>
      <c r="B57" s="9" t="s">
        <v>2</v>
      </c>
      <c r="C57" s="9" t="s">
        <v>6</v>
      </c>
      <c r="D57" s="10">
        <v>13846</v>
      </c>
      <c r="E57" s="10">
        <v>2016</v>
      </c>
      <c r="F57" s="10">
        <v>101001426</v>
      </c>
      <c r="G57" s="54" t="s">
        <v>111</v>
      </c>
      <c r="H57" s="54" t="s">
        <v>110</v>
      </c>
      <c r="I57" s="40">
        <v>3160744</v>
      </c>
      <c r="J57" s="40">
        <v>0</v>
      </c>
      <c r="K57" s="12" t="s">
        <v>1</v>
      </c>
      <c r="L57" s="18" t="s">
        <v>115</v>
      </c>
      <c r="M57" s="13" t="s">
        <v>248</v>
      </c>
    </row>
    <row r="58" spans="1:13" s="14" customFormat="1" ht="82.5" customHeight="1">
      <c r="A58" s="8">
        <v>54</v>
      </c>
      <c r="B58" s="9" t="s">
        <v>2</v>
      </c>
      <c r="C58" s="15" t="s">
        <v>6</v>
      </c>
      <c r="D58" s="7">
        <v>13847</v>
      </c>
      <c r="E58" s="7">
        <v>2016</v>
      </c>
      <c r="F58" s="7">
        <v>101001426</v>
      </c>
      <c r="G58" s="53" t="s">
        <v>109</v>
      </c>
      <c r="H58" s="53" t="s">
        <v>110</v>
      </c>
      <c r="I58" s="41">
        <v>897056</v>
      </c>
      <c r="J58" s="41">
        <v>0</v>
      </c>
      <c r="K58" s="6" t="s">
        <v>1</v>
      </c>
      <c r="L58" s="18" t="s">
        <v>114</v>
      </c>
      <c r="M58" s="13" t="s">
        <v>173</v>
      </c>
    </row>
    <row r="59" spans="1:13" s="14" customFormat="1" ht="40.5">
      <c r="A59" s="8">
        <v>69</v>
      </c>
      <c r="B59" s="9" t="s">
        <v>12</v>
      </c>
      <c r="C59" s="9" t="s">
        <v>13</v>
      </c>
      <c r="D59" s="8">
        <v>10840</v>
      </c>
      <c r="E59" s="8">
        <v>2016</v>
      </c>
      <c r="F59" s="8">
        <v>101000186</v>
      </c>
      <c r="G59" s="55">
        <v>42216</v>
      </c>
      <c r="H59" s="55">
        <v>42468</v>
      </c>
      <c r="I59" s="27">
        <v>2500000</v>
      </c>
      <c r="J59" s="27">
        <v>7500000</v>
      </c>
      <c r="K59" s="12" t="s">
        <v>83</v>
      </c>
      <c r="L59" s="18" t="s">
        <v>116</v>
      </c>
      <c r="M59" s="13" t="s">
        <v>152</v>
      </c>
    </row>
    <row r="60" spans="1:13" s="14" customFormat="1" ht="67.5">
      <c r="A60" s="8">
        <v>70</v>
      </c>
      <c r="B60" s="9" t="s">
        <v>12</v>
      </c>
      <c r="C60" s="9" t="s">
        <v>13</v>
      </c>
      <c r="D60" s="8">
        <v>10887</v>
      </c>
      <c r="E60" s="8">
        <v>2016</v>
      </c>
      <c r="F60" s="8">
        <v>101000036</v>
      </c>
      <c r="G60" s="55">
        <v>40858</v>
      </c>
      <c r="H60" s="55">
        <v>42557</v>
      </c>
      <c r="I60" s="27">
        <v>0</v>
      </c>
      <c r="J60" s="27">
        <v>50000000</v>
      </c>
      <c r="K60" s="12" t="s">
        <v>121</v>
      </c>
      <c r="L60" s="18" t="s">
        <v>149</v>
      </c>
      <c r="M60" s="13" t="s">
        <v>169</v>
      </c>
    </row>
    <row r="61" spans="1:13" s="14" customFormat="1" ht="67.5">
      <c r="A61" s="8">
        <v>71</v>
      </c>
      <c r="B61" s="9" t="s">
        <v>12</v>
      </c>
      <c r="C61" s="9" t="s">
        <v>13</v>
      </c>
      <c r="D61" s="8">
        <v>10889</v>
      </c>
      <c r="E61" s="8">
        <v>2016</v>
      </c>
      <c r="F61" s="8">
        <v>101000036</v>
      </c>
      <c r="G61" s="55">
        <v>40858</v>
      </c>
      <c r="H61" s="55">
        <v>42566</v>
      </c>
      <c r="I61" s="27">
        <v>0</v>
      </c>
      <c r="J61" s="27">
        <v>50000000</v>
      </c>
      <c r="K61" s="12" t="s">
        <v>121</v>
      </c>
      <c r="L61" s="18" t="s">
        <v>150</v>
      </c>
      <c r="M61" s="13" t="s">
        <v>169</v>
      </c>
    </row>
    <row r="62" spans="1:13" s="14" customFormat="1" ht="67.5">
      <c r="A62" s="8">
        <v>72</v>
      </c>
      <c r="B62" s="9" t="s">
        <v>12</v>
      </c>
      <c r="C62" s="9" t="s">
        <v>13</v>
      </c>
      <c r="D62" s="8">
        <v>10963</v>
      </c>
      <c r="E62" s="8">
        <v>2016</v>
      </c>
      <c r="F62" s="8">
        <v>101000096</v>
      </c>
      <c r="G62" s="55">
        <v>41638</v>
      </c>
      <c r="H62" s="55">
        <v>42703</v>
      </c>
      <c r="I62" s="27">
        <v>0</v>
      </c>
      <c r="J62" s="27">
        <v>50000000</v>
      </c>
      <c r="K62" s="12" t="s">
        <v>121</v>
      </c>
      <c r="L62" s="18" t="s">
        <v>151</v>
      </c>
      <c r="M62" s="13" t="s">
        <v>169</v>
      </c>
    </row>
    <row r="63" spans="1:13" s="14" customFormat="1" ht="27">
      <c r="A63" s="8">
        <v>11</v>
      </c>
      <c r="B63" s="20" t="s">
        <v>0</v>
      </c>
      <c r="C63" s="20" t="s">
        <v>213</v>
      </c>
      <c r="D63" s="8">
        <v>31464</v>
      </c>
      <c r="E63" s="8">
        <v>2017</v>
      </c>
      <c r="F63" s="8">
        <v>101015316</v>
      </c>
      <c r="G63" s="55" t="s">
        <v>232</v>
      </c>
      <c r="H63" s="55" t="s">
        <v>228</v>
      </c>
      <c r="I63" s="42">
        <v>1393223</v>
      </c>
      <c r="J63" s="42">
        <v>0</v>
      </c>
      <c r="K63" s="6" t="s">
        <v>1</v>
      </c>
      <c r="L63" s="43" t="s">
        <v>229</v>
      </c>
      <c r="M63" s="18" t="s">
        <v>235</v>
      </c>
    </row>
    <row r="64" spans="1:13" s="14" customFormat="1" ht="27">
      <c r="A64" s="8">
        <v>12</v>
      </c>
      <c r="B64" s="20" t="s">
        <v>0</v>
      </c>
      <c r="C64" s="20" t="s">
        <v>213</v>
      </c>
      <c r="D64" s="8">
        <v>32814</v>
      </c>
      <c r="E64" s="8">
        <v>2017</v>
      </c>
      <c r="F64" s="8">
        <v>101013447</v>
      </c>
      <c r="G64" s="55" t="s">
        <v>266</v>
      </c>
      <c r="H64" s="55" t="s">
        <v>264</v>
      </c>
      <c r="I64" s="42">
        <v>9000000</v>
      </c>
      <c r="J64" s="42">
        <v>0</v>
      </c>
      <c r="K64" s="6" t="s">
        <v>1</v>
      </c>
      <c r="L64" s="43" t="s">
        <v>265</v>
      </c>
      <c r="M64" s="18" t="s">
        <v>269</v>
      </c>
    </row>
    <row r="65" spans="1:13" s="14" customFormat="1" ht="27">
      <c r="A65" s="8">
        <v>13</v>
      </c>
      <c r="B65" s="20" t="s">
        <v>0</v>
      </c>
      <c r="C65" s="20" t="s">
        <v>267</v>
      </c>
      <c r="D65" s="8">
        <v>32814</v>
      </c>
      <c r="E65" s="8">
        <v>2017</v>
      </c>
      <c r="F65" s="8">
        <v>101013447</v>
      </c>
      <c r="G65" s="55" t="s">
        <v>266</v>
      </c>
      <c r="H65" s="55" t="s">
        <v>264</v>
      </c>
      <c r="I65" s="42">
        <v>0</v>
      </c>
      <c r="J65" s="42">
        <v>300777</v>
      </c>
      <c r="K65" s="6" t="s">
        <v>268</v>
      </c>
      <c r="L65" s="43" t="s">
        <v>265</v>
      </c>
      <c r="M65" s="18" t="s">
        <v>270</v>
      </c>
    </row>
    <row r="66" spans="1:13" s="14" customFormat="1" ht="94.5">
      <c r="A66" s="8">
        <v>31</v>
      </c>
      <c r="B66" s="9" t="s">
        <v>4</v>
      </c>
      <c r="C66" s="9" t="s">
        <v>9</v>
      </c>
      <c r="D66" s="10" t="s">
        <v>180</v>
      </c>
      <c r="E66" s="10">
        <v>2017</v>
      </c>
      <c r="F66" s="31">
        <v>101000258</v>
      </c>
      <c r="G66" s="54" t="s">
        <v>124</v>
      </c>
      <c r="H66" s="54" t="s">
        <v>125</v>
      </c>
      <c r="I66" s="40">
        <v>0</v>
      </c>
      <c r="J66" s="40">
        <v>0</v>
      </c>
      <c r="K66" s="11" t="s">
        <v>79</v>
      </c>
      <c r="L66" s="18" t="s">
        <v>141</v>
      </c>
      <c r="M66" s="13" t="s">
        <v>200</v>
      </c>
    </row>
    <row r="67" spans="1:13" s="14" customFormat="1" ht="40.5">
      <c r="A67" s="8">
        <v>32</v>
      </c>
      <c r="B67" s="9" t="s">
        <v>4</v>
      </c>
      <c r="C67" s="9" t="s">
        <v>9</v>
      </c>
      <c r="D67" s="10">
        <v>13054</v>
      </c>
      <c r="E67" s="10">
        <v>2017</v>
      </c>
      <c r="F67" s="31">
        <v>101000258</v>
      </c>
      <c r="G67" s="54" t="s">
        <v>185</v>
      </c>
      <c r="H67" s="54" t="s">
        <v>186</v>
      </c>
      <c r="I67" s="40">
        <v>17938039</v>
      </c>
      <c r="J67" s="40">
        <v>0</v>
      </c>
      <c r="K67" s="11" t="s">
        <v>1</v>
      </c>
      <c r="L67" s="18" t="s">
        <v>187</v>
      </c>
      <c r="M67" s="13" t="s">
        <v>256</v>
      </c>
    </row>
    <row r="68" spans="1:13" s="14" customFormat="1" ht="40.5">
      <c r="A68" s="8">
        <v>33</v>
      </c>
      <c r="B68" s="9" t="s">
        <v>4</v>
      </c>
      <c r="C68" s="9" t="s">
        <v>9</v>
      </c>
      <c r="D68" s="10">
        <v>13076</v>
      </c>
      <c r="E68" s="10">
        <v>2017</v>
      </c>
      <c r="F68" s="31">
        <v>101000373</v>
      </c>
      <c r="G68" s="54">
        <v>42769</v>
      </c>
      <c r="H68" s="54">
        <v>42822</v>
      </c>
      <c r="I68" s="40">
        <v>6465914</v>
      </c>
      <c r="J68" s="40">
        <v>0</v>
      </c>
      <c r="K68" s="11" t="s">
        <v>1</v>
      </c>
      <c r="L68" s="18" t="s">
        <v>188</v>
      </c>
      <c r="M68" s="13" t="s">
        <v>257</v>
      </c>
    </row>
    <row r="69" spans="1:13" s="14" customFormat="1" ht="27">
      <c r="A69" s="8">
        <v>34</v>
      </c>
      <c r="B69" s="9" t="s">
        <v>4</v>
      </c>
      <c r="C69" s="9" t="s">
        <v>9</v>
      </c>
      <c r="D69" s="10">
        <v>13506</v>
      </c>
      <c r="E69" s="10">
        <v>2017</v>
      </c>
      <c r="F69" s="31">
        <v>101000456</v>
      </c>
      <c r="G69" s="54" t="s">
        <v>201</v>
      </c>
      <c r="H69" s="54" t="s">
        <v>202</v>
      </c>
      <c r="I69" s="40">
        <v>1391500</v>
      </c>
      <c r="J69" s="40">
        <v>0</v>
      </c>
      <c r="K69" s="11" t="s">
        <v>1</v>
      </c>
      <c r="L69" s="18" t="s">
        <v>203</v>
      </c>
      <c r="M69" s="13" t="s">
        <v>239</v>
      </c>
    </row>
    <row r="70" spans="1:13" s="14" customFormat="1" ht="27">
      <c r="A70" s="8">
        <v>35</v>
      </c>
      <c r="B70" s="9" t="s">
        <v>4</v>
      </c>
      <c r="C70" s="9" t="s">
        <v>9</v>
      </c>
      <c r="D70" s="10">
        <v>13507</v>
      </c>
      <c r="E70" s="10">
        <v>2017</v>
      </c>
      <c r="F70" s="31">
        <v>101000456</v>
      </c>
      <c r="G70" s="54" t="s">
        <v>204</v>
      </c>
      <c r="H70" s="54" t="s">
        <v>202</v>
      </c>
      <c r="I70" s="40">
        <v>2594200</v>
      </c>
      <c r="J70" s="40">
        <v>0</v>
      </c>
      <c r="K70" s="11" t="s">
        <v>1</v>
      </c>
      <c r="L70" s="18" t="s">
        <v>205</v>
      </c>
      <c r="M70" s="13" t="s">
        <v>239</v>
      </c>
    </row>
    <row r="71" spans="1:13" s="14" customFormat="1" ht="40.5">
      <c r="A71" s="8">
        <v>36</v>
      </c>
      <c r="B71" s="9" t="s">
        <v>4</v>
      </c>
      <c r="C71" s="9" t="s">
        <v>9</v>
      </c>
      <c r="D71" s="10">
        <v>13741</v>
      </c>
      <c r="E71" s="10">
        <v>2017</v>
      </c>
      <c r="F71" s="31">
        <v>101000456</v>
      </c>
      <c r="G71" s="54">
        <v>43012</v>
      </c>
      <c r="H71" s="54">
        <v>43012</v>
      </c>
      <c r="I71" s="40">
        <v>0</v>
      </c>
      <c r="J71" s="40">
        <v>350000000</v>
      </c>
      <c r="K71" s="11" t="s">
        <v>80</v>
      </c>
      <c r="L71" s="18" t="s">
        <v>240</v>
      </c>
      <c r="M71" s="13" t="s">
        <v>139</v>
      </c>
    </row>
    <row r="72" spans="1:13" s="14" customFormat="1" ht="94.5">
      <c r="A72" s="8">
        <v>55</v>
      </c>
      <c r="B72" s="9" t="s">
        <v>2</v>
      </c>
      <c r="C72" s="9" t="s">
        <v>6</v>
      </c>
      <c r="D72" s="10" t="s">
        <v>181</v>
      </c>
      <c r="E72" s="10">
        <v>2017</v>
      </c>
      <c r="F72" s="31">
        <v>101001426</v>
      </c>
      <c r="G72" s="54" t="s">
        <v>124</v>
      </c>
      <c r="H72" s="54" t="s">
        <v>125</v>
      </c>
      <c r="I72" s="40">
        <v>6983030</v>
      </c>
      <c r="J72" s="40">
        <v>0</v>
      </c>
      <c r="K72" s="6" t="s">
        <v>1</v>
      </c>
      <c r="L72" s="18" t="s">
        <v>142</v>
      </c>
      <c r="M72" s="13" t="s">
        <v>191</v>
      </c>
    </row>
    <row r="73" spans="1:13" s="14" customFormat="1" ht="40.5">
      <c r="A73" s="8">
        <v>56</v>
      </c>
      <c r="B73" s="9" t="s">
        <v>2</v>
      </c>
      <c r="C73" s="9" t="s">
        <v>6</v>
      </c>
      <c r="D73" s="10">
        <v>14342</v>
      </c>
      <c r="E73" s="10">
        <v>2017</v>
      </c>
      <c r="F73" s="31">
        <v>101002042</v>
      </c>
      <c r="G73" s="54" t="s">
        <v>182</v>
      </c>
      <c r="H73" s="54" t="s">
        <v>183</v>
      </c>
      <c r="I73" s="40">
        <v>0</v>
      </c>
      <c r="J73" s="40">
        <v>436500</v>
      </c>
      <c r="K73" s="11" t="s">
        <v>189</v>
      </c>
      <c r="L73" s="18" t="s">
        <v>184</v>
      </c>
      <c r="M73" s="13" t="s">
        <v>190</v>
      </c>
    </row>
    <row r="74" spans="1:13" s="14" customFormat="1" ht="27">
      <c r="A74" s="8">
        <v>57</v>
      </c>
      <c r="B74" s="9" t="s">
        <v>2</v>
      </c>
      <c r="C74" s="9" t="s">
        <v>6</v>
      </c>
      <c r="D74" s="10">
        <v>14506</v>
      </c>
      <c r="E74" s="10">
        <v>2017</v>
      </c>
      <c r="F74" s="31">
        <v>101002803</v>
      </c>
      <c r="G74" s="54" t="s">
        <v>208</v>
      </c>
      <c r="H74" s="54" t="s">
        <v>209</v>
      </c>
      <c r="I74" s="40">
        <v>11434077</v>
      </c>
      <c r="J74" s="40">
        <v>0</v>
      </c>
      <c r="K74" s="12" t="s">
        <v>210</v>
      </c>
      <c r="L74" s="18" t="s">
        <v>192</v>
      </c>
      <c r="M74" s="13" t="s">
        <v>211</v>
      </c>
    </row>
    <row r="75" spans="1:13" s="14" customFormat="1" ht="40.5">
      <c r="A75" s="8">
        <v>58</v>
      </c>
      <c r="B75" s="9" t="s">
        <v>2</v>
      </c>
      <c r="C75" s="9" t="s">
        <v>6</v>
      </c>
      <c r="D75" s="10">
        <v>14496</v>
      </c>
      <c r="E75" s="10">
        <v>2017</v>
      </c>
      <c r="F75" s="31">
        <v>101002042</v>
      </c>
      <c r="G75" s="54" t="s">
        <v>193</v>
      </c>
      <c r="H75" s="54" t="s">
        <v>194</v>
      </c>
      <c r="I75" s="40">
        <v>0</v>
      </c>
      <c r="J75" s="40">
        <v>1000000</v>
      </c>
      <c r="K75" s="12" t="s">
        <v>80</v>
      </c>
      <c r="L75" s="18" t="s">
        <v>195</v>
      </c>
      <c r="M75" s="13" t="s">
        <v>196</v>
      </c>
    </row>
    <row r="76" spans="1:13" s="14" customFormat="1" ht="54">
      <c r="A76" s="8">
        <v>73</v>
      </c>
      <c r="B76" s="9" t="s">
        <v>12</v>
      </c>
      <c r="C76" s="9" t="s">
        <v>13</v>
      </c>
      <c r="D76" s="8">
        <v>11214</v>
      </c>
      <c r="E76" s="8">
        <v>2017</v>
      </c>
      <c r="F76" s="8">
        <v>101000186</v>
      </c>
      <c r="G76" s="55">
        <v>43032</v>
      </c>
      <c r="H76" s="55">
        <v>43084</v>
      </c>
      <c r="I76" s="27">
        <v>0</v>
      </c>
      <c r="J76" s="27">
        <v>50000000</v>
      </c>
      <c r="K76" s="12" t="s">
        <v>80</v>
      </c>
      <c r="L76" s="18" t="s">
        <v>255</v>
      </c>
      <c r="M76" s="13" t="s">
        <v>260</v>
      </c>
    </row>
    <row r="77" spans="1:13" ht="40.5">
      <c r="A77" s="8">
        <v>74</v>
      </c>
      <c r="B77" s="9" t="s">
        <v>12</v>
      </c>
      <c r="C77" s="9" t="s">
        <v>13</v>
      </c>
      <c r="D77" s="8">
        <v>11122</v>
      </c>
      <c r="E77" s="8">
        <v>2017</v>
      </c>
      <c r="F77" s="8">
        <v>101000262</v>
      </c>
      <c r="G77" s="55">
        <v>42790</v>
      </c>
      <c r="H77" s="55">
        <v>42957</v>
      </c>
      <c r="I77" s="27">
        <v>0</v>
      </c>
      <c r="J77" s="27">
        <v>20000000</v>
      </c>
      <c r="K77" s="12" t="s">
        <v>80</v>
      </c>
      <c r="L77" s="18" t="s">
        <v>206</v>
      </c>
      <c r="M77" s="13" t="s">
        <v>251</v>
      </c>
    </row>
    <row r="78" spans="1:13" ht="40.5">
      <c r="A78" s="8">
        <v>75</v>
      </c>
      <c r="B78" s="9" t="s">
        <v>12</v>
      </c>
      <c r="C78" s="9" t="s">
        <v>13</v>
      </c>
      <c r="D78" s="8">
        <v>11137</v>
      </c>
      <c r="E78" s="8">
        <v>2017</v>
      </c>
      <c r="F78" s="8">
        <v>101000262</v>
      </c>
      <c r="G78" s="55">
        <v>42790</v>
      </c>
      <c r="H78" s="55">
        <v>42957</v>
      </c>
      <c r="I78" s="27">
        <v>0</v>
      </c>
      <c r="J78" s="27">
        <v>20000000</v>
      </c>
      <c r="K78" s="12" t="s">
        <v>80</v>
      </c>
      <c r="L78" s="18" t="s">
        <v>207</v>
      </c>
      <c r="M78" s="13" t="s">
        <v>252</v>
      </c>
    </row>
    <row r="79" spans="1:13" ht="40.5">
      <c r="A79" s="8">
        <v>76</v>
      </c>
      <c r="B79" s="9" t="s">
        <v>12</v>
      </c>
      <c r="C79" s="9" t="s">
        <v>13</v>
      </c>
      <c r="D79" s="8">
        <v>11210</v>
      </c>
      <c r="E79" s="8">
        <v>2017</v>
      </c>
      <c r="F79" s="8">
        <v>101000303</v>
      </c>
      <c r="G79" s="55">
        <v>43038</v>
      </c>
      <c r="H79" s="55">
        <v>43048</v>
      </c>
      <c r="I79" s="27">
        <v>0</v>
      </c>
      <c r="J79" s="27">
        <v>10000000</v>
      </c>
      <c r="K79" s="12" t="s">
        <v>80</v>
      </c>
      <c r="L79" s="18" t="s">
        <v>259</v>
      </c>
      <c r="M79" s="13" t="s">
        <v>271</v>
      </c>
    </row>
    <row r="80" spans="1:13" ht="13.5">
      <c r="A80" s="8">
        <v>77</v>
      </c>
      <c r="B80" s="9" t="s">
        <v>272</v>
      </c>
      <c r="C80" s="9" t="s">
        <v>273</v>
      </c>
      <c r="D80" s="8">
        <v>20654</v>
      </c>
      <c r="E80" s="8">
        <v>2019</v>
      </c>
      <c r="F80" s="8">
        <v>1000000204</v>
      </c>
      <c r="G80" s="55">
        <v>43028</v>
      </c>
      <c r="H80" s="55">
        <v>43718</v>
      </c>
      <c r="I80" s="27">
        <v>13522500</v>
      </c>
      <c r="J80" s="27">
        <v>0</v>
      </c>
      <c r="K80" s="12" t="s">
        <v>274</v>
      </c>
      <c r="L80" s="18" t="s">
        <v>275</v>
      </c>
      <c r="M80" s="13" t="s">
        <v>276</v>
      </c>
    </row>
    <row r="81" spans="1:13" ht="40.5">
      <c r="A81" s="8">
        <v>78</v>
      </c>
      <c r="B81" s="9" t="s">
        <v>272</v>
      </c>
      <c r="C81" s="9" t="s">
        <v>277</v>
      </c>
      <c r="D81" s="8">
        <v>0</v>
      </c>
      <c r="E81" s="8">
        <v>2019</v>
      </c>
      <c r="F81" s="8">
        <v>3400003318</v>
      </c>
      <c r="G81" s="55">
        <v>43392</v>
      </c>
      <c r="H81" s="55">
        <v>43718</v>
      </c>
      <c r="I81" s="27">
        <v>0</v>
      </c>
      <c r="J81" s="27">
        <v>16000000</v>
      </c>
      <c r="K81" s="12" t="s">
        <v>80</v>
      </c>
      <c r="L81" s="18" t="s">
        <v>278</v>
      </c>
      <c r="M81" s="13" t="s">
        <v>279</v>
      </c>
    </row>
    <row r="82" spans="1:13" ht="27">
      <c r="A82" s="8">
        <v>79</v>
      </c>
      <c r="B82" s="9" t="s">
        <v>4</v>
      </c>
      <c r="C82" s="9" t="s">
        <v>280</v>
      </c>
      <c r="D82" s="60"/>
      <c r="E82" s="8">
        <v>2019</v>
      </c>
      <c r="F82" s="61">
        <v>33231010001583</v>
      </c>
      <c r="G82" s="55">
        <v>43477</v>
      </c>
      <c r="H82" s="55">
        <v>43566</v>
      </c>
      <c r="I82" s="27">
        <v>0</v>
      </c>
      <c r="J82" s="27">
        <v>0</v>
      </c>
      <c r="K82" s="12" t="s">
        <v>3</v>
      </c>
      <c r="L82" s="18" t="s">
        <v>281</v>
      </c>
      <c r="M82" s="13" t="s">
        <v>3</v>
      </c>
    </row>
    <row r="83" spans="1:13" ht="40.5" customHeight="1">
      <c r="A83" s="8">
        <v>80</v>
      </c>
      <c r="B83" s="9" t="s">
        <v>2</v>
      </c>
      <c r="C83" s="5" t="s">
        <v>6</v>
      </c>
      <c r="D83" s="8">
        <v>19108</v>
      </c>
      <c r="E83" s="8">
        <v>2019</v>
      </c>
      <c r="F83" s="61">
        <v>3302101004054</v>
      </c>
      <c r="G83" s="55">
        <v>43586</v>
      </c>
      <c r="H83" s="55">
        <v>43643</v>
      </c>
      <c r="I83" s="27">
        <v>0</v>
      </c>
      <c r="J83" s="27">
        <v>450000</v>
      </c>
      <c r="K83" s="12" t="s">
        <v>283</v>
      </c>
      <c r="L83" s="5" t="s">
        <v>282</v>
      </c>
      <c r="M83" s="13" t="s">
        <v>284</v>
      </c>
    </row>
    <row r="84" spans="1:13" ht="27">
      <c r="A84" s="8">
        <v>81</v>
      </c>
      <c r="B84" s="9" t="s">
        <v>12</v>
      </c>
      <c r="C84" s="9" t="s">
        <v>13</v>
      </c>
      <c r="D84" s="8">
        <v>19446</v>
      </c>
      <c r="E84" s="8">
        <v>2019</v>
      </c>
      <c r="F84" s="61">
        <v>3301101000396</v>
      </c>
      <c r="G84" s="55">
        <v>43691</v>
      </c>
      <c r="H84" s="55">
        <v>43732</v>
      </c>
      <c r="I84" s="27">
        <v>0</v>
      </c>
      <c r="J84" s="27">
        <v>30000000</v>
      </c>
      <c r="K84" s="12" t="s">
        <v>283</v>
      </c>
      <c r="L84" s="18" t="s">
        <v>285</v>
      </c>
      <c r="M84" s="13" t="s">
        <v>284</v>
      </c>
    </row>
    <row r="85" spans="1:13" ht="108">
      <c r="A85" s="8">
        <v>82</v>
      </c>
      <c r="B85" s="9" t="s">
        <v>4</v>
      </c>
      <c r="C85" s="9" t="s">
        <v>286</v>
      </c>
      <c r="D85" s="8">
        <v>19322</v>
      </c>
      <c r="E85" s="8">
        <v>2019</v>
      </c>
      <c r="F85" s="61">
        <v>33231010001583</v>
      </c>
      <c r="G85" s="55">
        <v>43710</v>
      </c>
      <c r="H85" s="55">
        <v>43717</v>
      </c>
      <c r="I85" s="27">
        <v>0</v>
      </c>
      <c r="J85" s="27">
        <v>5000000</v>
      </c>
      <c r="K85" s="12" t="s">
        <v>283</v>
      </c>
      <c r="L85" s="18" t="s">
        <v>287</v>
      </c>
      <c r="M85" s="13" t="s">
        <v>284</v>
      </c>
    </row>
    <row r="86" spans="1:13" ht="67.5">
      <c r="A86" s="8">
        <v>83</v>
      </c>
      <c r="B86" s="9" t="s">
        <v>2</v>
      </c>
      <c r="C86" s="5" t="s">
        <v>6</v>
      </c>
      <c r="D86" s="8">
        <v>19319</v>
      </c>
      <c r="E86" s="8">
        <v>2019</v>
      </c>
      <c r="F86" s="61">
        <v>3301101000396</v>
      </c>
      <c r="G86" s="55">
        <v>43710</v>
      </c>
      <c r="H86" s="55">
        <v>43713</v>
      </c>
      <c r="I86" s="27">
        <v>0</v>
      </c>
      <c r="J86" s="27">
        <v>15000000</v>
      </c>
      <c r="K86" s="12" t="s">
        <v>283</v>
      </c>
      <c r="L86" s="18" t="s">
        <v>288</v>
      </c>
      <c r="M86" s="13" t="s">
        <v>284</v>
      </c>
    </row>
    <row r="87" spans="1:13" ht="27">
      <c r="A87" s="8">
        <v>84</v>
      </c>
      <c r="B87" s="9" t="s">
        <v>2</v>
      </c>
      <c r="C87" s="5" t="s">
        <v>6</v>
      </c>
      <c r="D87" s="8">
        <v>19416</v>
      </c>
      <c r="E87" s="8">
        <v>2019</v>
      </c>
      <c r="F87" s="61">
        <v>3301101000396</v>
      </c>
      <c r="G87" s="55">
        <v>43717</v>
      </c>
      <c r="H87" s="55">
        <v>43731</v>
      </c>
      <c r="I87" s="27">
        <v>0</v>
      </c>
      <c r="J87" s="27">
        <v>2500000</v>
      </c>
      <c r="K87" s="12" t="s">
        <v>283</v>
      </c>
      <c r="L87" s="18" t="s">
        <v>289</v>
      </c>
      <c r="M87" s="13" t="s">
        <v>284</v>
      </c>
    </row>
    <row r="88" spans="1:10" ht="13.5">
      <c r="A88" s="59"/>
      <c r="I88" s="58">
        <f>SUM(I4:I87)</f>
        <v>391776832</v>
      </c>
      <c r="J88" s="58">
        <f>SUM(J4:J87)</f>
        <v>806187277</v>
      </c>
    </row>
    <row r="89" spans="1:10" ht="13.5">
      <c r="A89" s="59"/>
      <c r="I89" s="62">
        <f>I88+J88</f>
        <v>1197964109</v>
      </c>
      <c r="J89" s="62"/>
    </row>
  </sheetData>
  <sheetProtection/>
  <mergeCells count="1">
    <mergeCell ref="I89:J89"/>
  </mergeCells>
  <printOptions horizontalCentered="1" verticalCentered="1"/>
  <pageMargins left="0.1968503937007874" right="0.1968503937007874" top="0.3937007874015748" bottom="0.3937007874015748" header="0.31496062992125984" footer="0.31496062992125984"/>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Seguros del Estado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Tatiana.Aldana</dc:creator>
  <cp:keywords/>
  <dc:description/>
  <cp:lastModifiedBy>Carlos Javier Benavides</cp:lastModifiedBy>
  <cp:lastPrinted>2020-01-13T14:52:45Z</cp:lastPrinted>
  <dcterms:created xsi:type="dcterms:W3CDTF">2015-07-07T14:13:36Z</dcterms:created>
  <dcterms:modified xsi:type="dcterms:W3CDTF">2020-01-13T14:58:38Z</dcterms:modified>
  <cp:category/>
  <cp:version/>
  <cp:contentType/>
  <cp:contentStatus/>
</cp:coreProperties>
</file>